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12C6C26-C991-42D6-AE0A-4C546CA042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19次個人報告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" l="1"/>
  <c r="R729" i="2"/>
  <c r="S728" i="2" s="1"/>
  <c r="R325" i="2"/>
  <c r="R295" i="2"/>
  <c r="R279" i="2"/>
  <c r="R264" i="2"/>
  <c r="R250" i="2"/>
  <c r="R232" i="2"/>
  <c r="P216" i="2"/>
  <c r="Q216" i="2" s="1"/>
  <c r="R216" i="2"/>
  <c r="R86" i="2"/>
  <c r="S727" i="2" l="1"/>
  <c r="R72" i="2"/>
  <c r="R42" i="2"/>
  <c r="P325" i="2"/>
  <c r="P311" i="2"/>
  <c r="P295" i="2"/>
  <c r="P279" i="2"/>
  <c r="P264" i="2"/>
  <c r="P250" i="2"/>
  <c r="P232" i="2"/>
  <c r="S217" i="2"/>
  <c r="P86" i="2"/>
  <c r="P72" i="2"/>
  <c r="Q12" i="2" l="1"/>
  <c r="Q907" i="2" l="1"/>
  <c r="P56" i="2"/>
  <c r="S19" i="2"/>
  <c r="P33" i="2"/>
  <c r="Q27" i="2" s="1"/>
  <c r="P42" i="2"/>
  <c r="R101" i="2"/>
  <c r="R56" i="2"/>
  <c r="S27" i="2"/>
  <c r="S17" i="2"/>
  <c r="S16" i="2"/>
  <c r="S15" i="2"/>
  <c r="S14" i="2"/>
  <c r="S13" i="2"/>
  <c r="S12" i="2"/>
  <c r="S18" i="2" l="1"/>
  <c r="Q28" i="2"/>
  <c r="Q32" i="2"/>
  <c r="Q30" i="2"/>
  <c r="Q31" i="2"/>
  <c r="Q29" i="2"/>
  <c r="S32" i="2"/>
  <c r="S30" i="2"/>
  <c r="S28" i="2"/>
  <c r="S31" i="2"/>
  <c r="S29" i="2"/>
  <c r="P599" i="2" l="1"/>
  <c r="R526" i="2"/>
  <c r="P526" i="2"/>
  <c r="R849" i="2" l="1"/>
  <c r="S847" i="2" s="1"/>
  <c r="R836" i="2"/>
  <c r="S835" i="2" s="1"/>
  <c r="R824" i="2"/>
  <c r="S823" i="2" s="1"/>
  <c r="R812" i="2"/>
  <c r="S811" i="2" s="1"/>
  <c r="R802" i="2"/>
  <c r="S801" i="2" s="1"/>
  <c r="R787" i="2"/>
  <c r="S786" i="2" s="1"/>
  <c r="R632" i="2"/>
  <c r="S631" i="2" s="1"/>
  <c r="Q66" i="2"/>
  <c r="S848" i="2" l="1"/>
  <c r="S833" i="2"/>
  <c r="S810" i="2"/>
  <c r="S798" i="2"/>
  <c r="S797" i="2"/>
  <c r="S799" i="2"/>
  <c r="S800" i="2"/>
  <c r="S785" i="2"/>
  <c r="S630" i="2"/>
  <c r="S629" i="2"/>
  <c r="S821" i="2"/>
  <c r="S846" i="2"/>
  <c r="S784" i="2"/>
  <c r="S809" i="2"/>
  <c r="S834" i="2"/>
  <c r="S822" i="2"/>
  <c r="P849" i="2"/>
  <c r="P632" i="2" l="1"/>
  <c r="Q631" i="2" s="1"/>
  <c r="Q629" i="2" l="1"/>
  <c r="Q630" i="2"/>
  <c r="S318" i="2"/>
  <c r="S317" i="2"/>
  <c r="S316" i="2"/>
  <c r="S315" i="2"/>
  <c r="S314" i="2"/>
  <c r="S313" i="2"/>
  <c r="S312" i="2"/>
  <c r="S311" i="2"/>
  <c r="S257" i="2"/>
  <c r="S256" i="2"/>
  <c r="S255" i="2"/>
  <c r="S254" i="2"/>
  <c r="S253" i="2"/>
  <c r="S252" i="2"/>
  <c r="S251" i="2"/>
  <c r="S250" i="2"/>
  <c r="Q67" i="2"/>
  <c r="Q68" i="2"/>
  <c r="Q69" i="2"/>
  <c r="Q70" i="2"/>
  <c r="Q71" i="2"/>
  <c r="P787" i="2" l="1"/>
  <c r="Q785" i="2" s="1"/>
  <c r="Q848" i="2"/>
  <c r="P836" i="2"/>
  <c r="Q835" i="2" s="1"/>
  <c r="P824" i="2"/>
  <c r="Q822" i="2" s="1"/>
  <c r="P812" i="2"/>
  <c r="Q811" i="2" s="1"/>
  <c r="P802" i="2"/>
  <c r="Q800" i="2" s="1"/>
  <c r="Q846" i="2" l="1"/>
  <c r="Q847" i="2"/>
  <c r="Q833" i="2"/>
  <c r="Q834" i="2"/>
  <c r="Q786" i="2"/>
  <c r="Q784" i="2"/>
  <c r="Q823" i="2"/>
  <c r="Q821" i="2"/>
  <c r="Q809" i="2"/>
  <c r="Q810" i="2"/>
  <c r="Q797" i="2"/>
  <c r="Q799" i="2"/>
  <c r="Q801" i="2"/>
  <c r="Q798" i="2"/>
  <c r="R360" i="2"/>
  <c r="P360" i="2"/>
  <c r="P101" i="2" l="1"/>
  <c r="R892" i="2" l="1"/>
  <c r="R893" i="2" l="1"/>
  <c r="R894" i="2"/>
  <c r="R901" i="2"/>
  <c r="R897" i="2"/>
  <c r="R898" i="2"/>
  <c r="R895" i="2"/>
  <c r="R899" i="2"/>
  <c r="R896" i="2"/>
  <c r="R900" i="2"/>
  <c r="R902" i="2"/>
  <c r="R903" i="2"/>
  <c r="R904" i="2"/>
  <c r="R905" i="2"/>
  <c r="R906" i="2"/>
  <c r="O907" i="2"/>
  <c r="P896" i="2" s="1"/>
  <c r="P897" i="2" l="1"/>
  <c r="R776" i="2"/>
  <c r="S774" i="2" s="1"/>
  <c r="P776" i="2"/>
  <c r="Q772" i="2" s="1"/>
  <c r="P759" i="2"/>
  <c r="Q757" i="2" s="1"/>
  <c r="R759" i="2"/>
  <c r="S756" i="2" s="1"/>
  <c r="P748" i="2"/>
  <c r="Q746" i="2" s="1"/>
  <c r="R748" i="2"/>
  <c r="S746" i="2" s="1"/>
  <c r="R717" i="2"/>
  <c r="S714" i="2" s="1"/>
  <c r="P717" i="2"/>
  <c r="Q716" i="2" s="1"/>
  <c r="P704" i="2"/>
  <c r="Q703" i="2" s="1"/>
  <c r="R704" i="2"/>
  <c r="S702" i="2" s="1"/>
  <c r="P691" i="2"/>
  <c r="Q689" i="2" s="1"/>
  <c r="R691" i="2"/>
  <c r="S690" i="2" s="1"/>
  <c r="P679" i="2"/>
  <c r="Q675" i="2" s="1"/>
  <c r="R679" i="2"/>
  <c r="S674" i="2" s="1"/>
  <c r="P661" i="2"/>
  <c r="Q657" i="2" s="1"/>
  <c r="R661" i="2"/>
  <c r="S660" i="2" s="1"/>
  <c r="R644" i="2"/>
  <c r="S643" i="2" s="1"/>
  <c r="P644" i="2"/>
  <c r="Q643" i="2" s="1"/>
  <c r="R618" i="2"/>
  <c r="S617" i="2" s="1"/>
  <c r="P618" i="2"/>
  <c r="Q616" i="2" s="1"/>
  <c r="R599" i="2"/>
  <c r="S597" i="2" s="1"/>
  <c r="Q598" i="2"/>
  <c r="P581" i="2"/>
  <c r="Q580" i="2" s="1"/>
  <c r="R581" i="2"/>
  <c r="S580" i="2" s="1"/>
  <c r="P556" i="2"/>
  <c r="Q554" i="2" s="1"/>
  <c r="R556" i="2"/>
  <c r="S554" i="2" s="1"/>
  <c r="Q758" i="2" l="1"/>
  <c r="P900" i="2"/>
  <c r="P904" i="2"/>
  <c r="P903" i="2"/>
  <c r="P901" i="2"/>
  <c r="P905" i="2"/>
  <c r="P899" i="2"/>
  <c r="P898" i="2"/>
  <c r="P902" i="2"/>
  <c r="P906" i="2"/>
  <c r="P893" i="2"/>
  <c r="P895" i="2"/>
  <c r="P892" i="2"/>
  <c r="P894" i="2"/>
  <c r="Q775" i="2"/>
  <c r="Q774" i="2"/>
  <c r="S773" i="2"/>
  <c r="S775" i="2"/>
  <c r="S771" i="2"/>
  <c r="S772" i="2"/>
  <c r="Q771" i="2"/>
  <c r="Q773" i="2"/>
  <c r="Q756" i="2"/>
  <c r="S757" i="2"/>
  <c r="S758" i="2"/>
  <c r="Q579" i="2"/>
  <c r="S594" i="2"/>
  <c r="S598" i="2"/>
  <c r="S616" i="2"/>
  <c r="S677" i="2"/>
  <c r="S687" i="2"/>
  <c r="S715" i="2"/>
  <c r="S595" i="2"/>
  <c r="Q592" i="2"/>
  <c r="Q596" i="2"/>
  <c r="S676" i="2"/>
  <c r="Q674" i="2"/>
  <c r="S688" i="2"/>
  <c r="Q715" i="2"/>
  <c r="S579" i="2"/>
  <c r="S596" i="2"/>
  <c r="Q593" i="2"/>
  <c r="Q597" i="2"/>
  <c r="Q642" i="2"/>
  <c r="S675" i="2"/>
  <c r="S689" i="2"/>
  <c r="Q595" i="2"/>
  <c r="S592" i="2"/>
  <c r="S593" i="2"/>
  <c r="Q594" i="2"/>
  <c r="S678" i="2"/>
  <c r="S703" i="2"/>
  <c r="S743" i="2"/>
  <c r="S747" i="2"/>
  <c r="S744" i="2"/>
  <c r="S745" i="2"/>
  <c r="Q743" i="2"/>
  <c r="Q747" i="2"/>
  <c r="Q744" i="2"/>
  <c r="Q745" i="2"/>
  <c r="S716" i="2"/>
  <c r="Q714" i="2"/>
  <c r="Q690" i="2"/>
  <c r="Q687" i="2"/>
  <c r="Q688" i="2"/>
  <c r="Q678" i="2"/>
  <c r="Q676" i="2"/>
  <c r="Q677" i="2"/>
  <c r="Q655" i="2"/>
  <c r="Q659" i="2"/>
  <c r="Q658" i="2"/>
  <c r="Q656" i="2"/>
  <c r="Q660" i="2"/>
  <c r="S658" i="2"/>
  <c r="S657" i="2"/>
  <c r="S655" i="2"/>
  <c r="S659" i="2"/>
  <c r="S656" i="2"/>
  <c r="S642" i="2"/>
  <c r="Q617" i="2"/>
  <c r="Q555" i="2"/>
  <c r="S555" i="2"/>
  <c r="R538" i="2"/>
  <c r="S537" i="2" s="1"/>
  <c r="P538" i="2"/>
  <c r="Q535" i="2" s="1"/>
  <c r="Q533" i="2" l="1"/>
  <c r="Q534" i="2"/>
  <c r="Q536" i="2"/>
  <c r="Q537" i="2"/>
  <c r="S534" i="2"/>
  <c r="S536" i="2"/>
  <c r="S533" i="2"/>
  <c r="S535" i="2"/>
  <c r="R509" i="2"/>
  <c r="S507" i="2" s="1"/>
  <c r="P509" i="2"/>
  <c r="Q507" i="2" s="1"/>
  <c r="P497" i="2"/>
  <c r="Q494" i="2" s="1"/>
  <c r="R497" i="2"/>
  <c r="S495" i="2" s="1"/>
  <c r="P475" i="2"/>
  <c r="Q474" i="2" s="1"/>
  <c r="R475" i="2"/>
  <c r="S473" i="2" s="1"/>
  <c r="R448" i="2"/>
  <c r="S447" i="2" s="1"/>
  <c r="P448" i="2"/>
  <c r="Q447" i="2" s="1"/>
  <c r="P464" i="2"/>
  <c r="Q460" i="2" s="1"/>
  <c r="R464" i="2"/>
  <c r="S461" i="2" s="1"/>
  <c r="Q524" i="2" l="1"/>
  <c r="Q520" i="2"/>
  <c r="S525" i="2"/>
  <c r="S520" i="2"/>
  <c r="Q446" i="2"/>
  <c r="S474" i="2"/>
  <c r="S446" i="2"/>
  <c r="Q473" i="2"/>
  <c r="Q521" i="2"/>
  <c r="Q525" i="2"/>
  <c r="Q522" i="2"/>
  <c r="Q523" i="2"/>
  <c r="S523" i="2"/>
  <c r="S524" i="2"/>
  <c r="S522" i="2"/>
  <c r="S521" i="2"/>
  <c r="Q508" i="2"/>
  <c r="S508" i="2"/>
  <c r="S496" i="2"/>
  <c r="S494" i="2"/>
  <c r="Q495" i="2"/>
  <c r="Q496" i="2"/>
  <c r="S462" i="2"/>
  <c r="S460" i="2"/>
  <c r="S463" i="2"/>
  <c r="Q461" i="2"/>
  <c r="Q462" i="2"/>
  <c r="Q463" i="2"/>
  <c r="R435" i="2"/>
  <c r="S434" i="2" s="1"/>
  <c r="P435" i="2"/>
  <c r="Q434" i="2" s="1"/>
  <c r="P416" i="2"/>
  <c r="Q414" i="2" s="1"/>
  <c r="R416" i="2"/>
  <c r="S413" i="2" s="1"/>
  <c r="R405" i="2"/>
  <c r="P405" i="2"/>
  <c r="Q433" i="2" l="1"/>
  <c r="S433" i="2"/>
  <c r="Q415" i="2"/>
  <c r="Q413" i="2"/>
  <c r="R388" i="2"/>
  <c r="S387" i="2" s="1"/>
  <c r="P388" i="2"/>
  <c r="Q386" i="2" s="1"/>
  <c r="P374" i="2"/>
  <c r="R374" i="2"/>
  <c r="S373" i="2" s="1"/>
  <c r="S358" i="2"/>
  <c r="Q385" i="2" l="1"/>
  <c r="Q387" i="2"/>
  <c r="S385" i="2"/>
  <c r="S386" i="2"/>
  <c r="S372" i="2"/>
  <c r="S359" i="2"/>
  <c r="S357" i="2"/>
  <c r="P346" i="2"/>
  <c r="Q344" i="2" s="1"/>
  <c r="R346" i="2"/>
  <c r="S345" i="2" s="1"/>
  <c r="Q345" i="2" l="1"/>
  <c r="S344" i="2"/>
  <c r="S331" i="2"/>
  <c r="Q331" i="2"/>
  <c r="S329" i="2"/>
  <c r="Q329" i="2"/>
  <c r="S328" i="2"/>
  <c r="Q328" i="2"/>
  <c r="S327" i="2"/>
  <c r="Q327" i="2"/>
  <c r="S326" i="2"/>
  <c r="Q326" i="2"/>
  <c r="S330" i="2"/>
  <c r="Q330" i="2"/>
  <c r="S325" i="2"/>
  <c r="Q325" i="2"/>
  <c r="Q318" i="2"/>
  <c r="Q317" i="2"/>
  <c r="Q316" i="2"/>
  <c r="Q315" i="2"/>
  <c r="Q314" i="2"/>
  <c r="Q313" i="2"/>
  <c r="Q312" i="2"/>
  <c r="Q311" i="2"/>
  <c r="Q295" i="2"/>
  <c r="S298" i="2"/>
  <c r="Q298" i="2"/>
  <c r="S297" i="2"/>
  <c r="Q297" i="2"/>
  <c r="S296" i="2"/>
  <c r="Q296" i="2"/>
  <c r="S295" i="2"/>
  <c r="S279" i="2" l="1"/>
  <c r="S288" i="2"/>
  <c r="Q288" i="2"/>
  <c r="S287" i="2"/>
  <c r="Q287" i="2"/>
  <c r="S286" i="2"/>
  <c r="Q286" i="2"/>
  <c r="S285" i="2"/>
  <c r="Q285" i="2"/>
  <c r="S284" i="2"/>
  <c r="Q284" i="2"/>
  <c r="S283" i="2"/>
  <c r="Q283" i="2"/>
  <c r="S282" i="2"/>
  <c r="Q282" i="2"/>
  <c r="S281" i="2"/>
  <c r="Q281" i="2"/>
  <c r="S280" i="2"/>
  <c r="Q280" i="2"/>
  <c r="Q279" i="2"/>
  <c r="Q250" i="2"/>
  <c r="Q257" i="2"/>
  <c r="Q256" i="2"/>
  <c r="Q255" i="2"/>
  <c r="Q254" i="2"/>
  <c r="Q253" i="2"/>
  <c r="Q252" i="2"/>
  <c r="Q251" i="2"/>
  <c r="Q232" i="2" l="1"/>
  <c r="Q270" i="2"/>
  <c r="Q268" i="2"/>
  <c r="Q267" i="2"/>
  <c r="Q266" i="2"/>
  <c r="Q265" i="2"/>
  <c r="Q269" i="2"/>
  <c r="S270" i="2"/>
  <c r="S268" i="2"/>
  <c r="S267" i="2"/>
  <c r="S266" i="2"/>
  <c r="S265" i="2"/>
  <c r="S269" i="2"/>
  <c r="Q264" i="2"/>
  <c r="Q233" i="2"/>
  <c r="Q234" i="2"/>
  <c r="Q235" i="2"/>
  <c r="S233" i="2"/>
  <c r="S234" i="2"/>
  <c r="S235" i="2"/>
  <c r="S224" i="2"/>
  <c r="S223" i="2"/>
  <c r="S221" i="2"/>
  <c r="S222" i="2"/>
  <c r="S220" i="2"/>
  <c r="S218" i="2"/>
  <c r="S219" i="2"/>
  <c r="S225" i="2"/>
  <c r="R134" i="2" l="1"/>
  <c r="S132" i="2" s="1"/>
  <c r="R113" i="2"/>
  <c r="S110" i="2" s="1"/>
  <c r="S97" i="2"/>
  <c r="S71" i="2"/>
  <c r="S70" i="2"/>
  <c r="S69" i="2"/>
  <c r="S68" i="2"/>
  <c r="S67" i="2"/>
  <c r="S66" i="2"/>
  <c r="S54" i="2"/>
  <c r="S40" i="2"/>
  <c r="S41" i="2" l="1"/>
  <c r="S112" i="2"/>
  <c r="S55" i="2"/>
  <c r="S133" i="2"/>
  <c r="S94" i="2"/>
  <c r="S95" i="2"/>
  <c r="S53" i="2"/>
  <c r="S99" i="2"/>
  <c r="S96" i="2"/>
  <c r="S109" i="2"/>
  <c r="S131" i="2"/>
  <c r="S98" i="2"/>
  <c r="S100" i="2"/>
  <c r="S93" i="2"/>
  <c r="R205" i="2"/>
  <c r="S204" i="2" s="1"/>
  <c r="P205" i="2"/>
  <c r="Q203" i="2" s="1"/>
  <c r="R192" i="2"/>
  <c r="S191" i="2" s="1"/>
  <c r="P192" i="2"/>
  <c r="Q190" i="2" s="1"/>
  <c r="R173" i="2"/>
  <c r="S171" i="2" s="1"/>
  <c r="P173" i="2"/>
  <c r="Q172" i="2" s="1"/>
  <c r="R160" i="2"/>
  <c r="S157" i="2" s="1"/>
  <c r="R147" i="2"/>
  <c r="Q202" i="2" l="1"/>
  <c r="Q204" i="2"/>
  <c r="S189" i="2"/>
  <c r="S190" i="2"/>
  <c r="Q191" i="2"/>
  <c r="S172" i="2"/>
  <c r="S159" i="2"/>
  <c r="Q189" i="2"/>
  <c r="S158" i="2"/>
  <c r="S170" i="2"/>
  <c r="S203" i="2"/>
  <c r="S202" i="2"/>
  <c r="Q171" i="2"/>
  <c r="Q170" i="2"/>
  <c r="P160" i="2"/>
  <c r="Q159" i="2" s="1"/>
  <c r="P147" i="2"/>
  <c r="Q145" i="2" s="1"/>
  <c r="S146" i="2"/>
  <c r="S145" i="2"/>
  <c r="S144" i="2"/>
  <c r="P134" i="2"/>
  <c r="Q133" i="2" s="1"/>
  <c r="P113" i="2"/>
  <c r="Q112" i="2" s="1"/>
  <c r="Q95" i="2"/>
  <c r="Q84" i="2"/>
  <c r="S85" i="2"/>
  <c r="S84" i="2"/>
  <c r="S81" i="2"/>
  <c r="S80" i="2"/>
  <c r="S79" i="2"/>
  <c r="S83" i="2"/>
  <c r="S82" i="2"/>
  <c r="Q85" i="2" l="1"/>
  <c r="Q94" i="2"/>
  <c r="Q83" i="2"/>
  <c r="Q81" i="2"/>
  <c r="Q82" i="2"/>
  <c r="Q146" i="2"/>
  <c r="Q144" i="2"/>
  <c r="Q157" i="2"/>
  <c r="Q158" i="2"/>
  <c r="Q131" i="2"/>
  <c r="Q132" i="2"/>
  <c r="Q110" i="2"/>
  <c r="Q109" i="2"/>
  <c r="Q79" i="2"/>
  <c r="Q80" i="2"/>
  <c r="Q93" i="2"/>
  <c r="Q98" i="2"/>
  <c r="Q97" i="2"/>
  <c r="Q96" i="2"/>
  <c r="Q99" i="2"/>
  <c r="Q100" i="2"/>
  <c r="Q54" i="2" l="1"/>
  <c r="Q55" i="2" l="1"/>
  <c r="Q53" i="2"/>
  <c r="S232" i="2"/>
  <c r="S216" i="2"/>
  <c r="Q41" i="2"/>
  <c r="Q19" i="2" l="1"/>
  <c r="Q13" i="2"/>
  <c r="Q15" i="2"/>
  <c r="Q16" i="2"/>
  <c r="Q17" i="2"/>
  <c r="Q14" i="2"/>
  <c r="Q18" i="2"/>
  <c r="Q40" i="2"/>
  <c r="S264" i="2"/>
  <c r="Q357" i="2" l="1"/>
  <c r="Q359" i="2"/>
  <c r="Q358" i="2"/>
  <c r="Q372" i="2"/>
  <c r="Q373" i="2"/>
  <c r="Q402" i="2"/>
  <c r="Q403" i="2"/>
  <c r="Q400" i="2"/>
  <c r="Q404" i="2"/>
  <c r="Q401" i="2"/>
  <c r="S402" i="2"/>
  <c r="S403" i="2"/>
  <c r="S404" i="2"/>
  <c r="S400" i="2"/>
  <c r="S401" i="2"/>
  <c r="S414" i="2"/>
  <c r="S415" i="2"/>
  <c r="Q702" i="2"/>
  <c r="Q220" i="2" l="1"/>
  <c r="Q217" i="2"/>
  <c r="Q219" i="2"/>
  <c r="Q218" i="2"/>
  <c r="Q225" i="2"/>
  <c r="Q222" i="2"/>
  <c r="Q224" i="2"/>
  <c r="Q221" i="2"/>
  <c r="Q223" i="2"/>
</calcChain>
</file>

<file path=xl/sharedStrings.xml><?xml version="1.0" encoding="utf-8"?>
<sst xmlns="http://schemas.openxmlformats.org/spreadsheetml/2006/main" count="845" uniqueCount="315">
  <si>
    <t>【　個人アンケートの部　】</t>
    <rPh sb="2" eb="4">
      <t>コジン</t>
    </rPh>
    <rPh sb="10" eb="11">
      <t>ブ</t>
    </rPh>
    <phoneticPr fontId="3"/>
  </si>
  <si>
    <t>問３　利用者負担額</t>
    <rPh sb="0" eb="1">
      <t>トイ</t>
    </rPh>
    <rPh sb="3" eb="6">
      <t>リヨウシャ</t>
    </rPh>
    <rPh sb="6" eb="8">
      <t>フタン</t>
    </rPh>
    <rPh sb="8" eb="9">
      <t>ガク</t>
    </rPh>
    <phoneticPr fontId="3"/>
  </si>
  <si>
    <t>問４　計画相談</t>
    <rPh sb="0" eb="1">
      <t>トイ</t>
    </rPh>
    <rPh sb="3" eb="5">
      <t>ケイカク</t>
    </rPh>
    <rPh sb="5" eb="7">
      <t>ソウダン</t>
    </rPh>
    <phoneticPr fontId="3"/>
  </si>
  <si>
    <t>問５　移動支援</t>
    <rPh sb="0" eb="1">
      <t>トイ</t>
    </rPh>
    <rPh sb="3" eb="5">
      <t>イドウ</t>
    </rPh>
    <rPh sb="5" eb="7">
      <t>シエン</t>
    </rPh>
    <phoneticPr fontId="3"/>
  </si>
  <si>
    <t>問６　コミュニケーション支援</t>
    <rPh sb="0" eb="1">
      <t>トイ</t>
    </rPh>
    <rPh sb="12" eb="14">
      <t>シエン</t>
    </rPh>
    <phoneticPr fontId="3"/>
  </si>
  <si>
    <t>問７　差別解消法について</t>
    <rPh sb="0" eb="1">
      <t>トイ</t>
    </rPh>
    <rPh sb="3" eb="5">
      <t>サベツ</t>
    </rPh>
    <rPh sb="5" eb="7">
      <t>カイショウ</t>
    </rPh>
    <rPh sb="7" eb="8">
      <t>ホウ</t>
    </rPh>
    <phoneticPr fontId="3"/>
  </si>
  <si>
    <t>問８　虐待について</t>
    <rPh sb="0" eb="1">
      <t>トイ</t>
    </rPh>
    <rPh sb="3" eb="5">
      <t>ギャクタイ</t>
    </rPh>
    <phoneticPr fontId="3"/>
  </si>
  <si>
    <t>問９　災害時の支援</t>
    <rPh sb="0" eb="1">
      <t>トイ</t>
    </rPh>
    <rPh sb="3" eb="5">
      <t>サイガイ</t>
    </rPh>
    <rPh sb="5" eb="6">
      <t>ジ</t>
    </rPh>
    <rPh sb="7" eb="9">
      <t>シエン</t>
    </rPh>
    <phoneticPr fontId="3"/>
  </si>
  <si>
    <t>問１０　福祉サービスに望むこと</t>
    <rPh sb="0" eb="1">
      <t>トイ</t>
    </rPh>
    <rPh sb="4" eb="6">
      <t>フクシ</t>
    </rPh>
    <rPh sb="11" eb="12">
      <t>ノゾ</t>
    </rPh>
    <phoneticPr fontId="3"/>
  </si>
  <si>
    <t>福島市</t>
  </si>
  <si>
    <t>伊達市</t>
  </si>
  <si>
    <t>桑折町</t>
  </si>
  <si>
    <t>国見町</t>
  </si>
  <si>
    <t>二本松市</t>
  </si>
  <si>
    <t>本宮市</t>
  </si>
  <si>
    <t>大玉村</t>
  </si>
  <si>
    <t>川俣町</t>
  </si>
  <si>
    <t>人数</t>
    <rPh sb="0" eb="2">
      <t>ニンズウ</t>
    </rPh>
    <phoneticPr fontId="3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</si>
  <si>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</si>
  <si>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</si>
  <si>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</si>
  <si>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60代～</t>
    <rPh sb="2" eb="3">
      <t>ダイ</t>
    </rPh>
    <phoneticPr fontId="2"/>
  </si>
  <si>
    <t>10代</t>
    <rPh sb="2" eb="3">
      <t>ダイ</t>
    </rPh>
    <phoneticPr fontId="2"/>
  </si>
  <si>
    <t>50代</t>
    <rPh sb="2" eb="3">
      <t>ダイ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</si>
  <si>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</si>
  <si>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</si>
  <si>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知的障がい</t>
  </si>
  <si>
    <t>身体障がい</t>
  </si>
  <si>
    <t>精神障がい</t>
  </si>
  <si>
    <t>発達障がい</t>
    <rPh sb="0" eb="2">
      <t>ハッタツ</t>
    </rPh>
    <rPh sb="2" eb="3">
      <t>ショウ</t>
    </rPh>
    <phoneticPr fontId="2"/>
  </si>
  <si>
    <t>難病</t>
    <rPh sb="0" eb="2">
      <t>ナンビョウ</t>
    </rPh>
    <phoneticPr fontId="2"/>
  </si>
  <si>
    <t>その他</t>
    <rPh sb="2" eb="3">
      <t>タ</t>
    </rPh>
    <phoneticPr fontId="2"/>
  </si>
  <si>
    <t>脳原性（脳性まひ等）</t>
    <rPh sb="0" eb="1">
      <t>ノウ</t>
    </rPh>
    <rPh sb="1" eb="3">
      <t>ゲンセイ</t>
    </rPh>
    <rPh sb="4" eb="6">
      <t>ノウセイ</t>
    </rPh>
    <rPh sb="8" eb="9">
      <t>トウ</t>
    </rPh>
    <phoneticPr fontId="2"/>
  </si>
  <si>
    <t>視覚</t>
    <rPh sb="0" eb="2">
      <t>シカク</t>
    </rPh>
    <phoneticPr fontId="2"/>
  </si>
  <si>
    <t>聴覚・平衡</t>
    <rPh sb="0" eb="2">
      <t>チョウカク</t>
    </rPh>
    <rPh sb="3" eb="5">
      <t>ヘイコウ</t>
    </rPh>
    <phoneticPr fontId="2"/>
  </si>
  <si>
    <t>音声・言語・咀嚼</t>
    <rPh sb="0" eb="2">
      <t>オンセイ</t>
    </rPh>
    <rPh sb="3" eb="5">
      <t>ゲンゴ</t>
    </rPh>
    <rPh sb="6" eb="8">
      <t>ソシャク</t>
    </rPh>
    <phoneticPr fontId="2"/>
  </si>
  <si>
    <t>内部障がい</t>
    <rPh sb="0" eb="2">
      <t>ナイブ</t>
    </rPh>
    <rPh sb="2" eb="3">
      <t>ショウ</t>
    </rPh>
    <phoneticPr fontId="2"/>
  </si>
  <si>
    <t>受けていない</t>
    <rPh sb="0" eb="1">
      <t>ウ</t>
    </rPh>
    <phoneticPr fontId="3"/>
  </si>
  <si>
    <t>なし</t>
  </si>
  <si>
    <t>区分１</t>
  </si>
  <si>
    <t>区分２</t>
  </si>
  <si>
    <t>区分３</t>
  </si>
  <si>
    <t>区分４</t>
  </si>
  <si>
    <t>区分５</t>
  </si>
  <si>
    <t>区分６</t>
  </si>
  <si>
    <t>満足</t>
  </si>
  <si>
    <t>わからない</t>
  </si>
  <si>
    <t>満足</t>
    <rPh sb="0" eb="2">
      <t>マンゾク</t>
    </rPh>
    <phoneticPr fontId="2"/>
  </si>
  <si>
    <t>不満</t>
    <rPh sb="0" eb="1">
      <t>フ</t>
    </rPh>
    <rPh sb="1" eb="2">
      <t>マン</t>
    </rPh>
    <phoneticPr fontId="2"/>
  </si>
  <si>
    <t>わから
ない</t>
  </si>
  <si>
    <t>◎訪問系・短期入所全体</t>
    <rPh sb="1" eb="3">
      <t>ホウモン</t>
    </rPh>
    <rPh sb="3" eb="4">
      <t>ケイ</t>
    </rPh>
    <rPh sb="5" eb="7">
      <t>タンキ</t>
    </rPh>
    <rPh sb="7" eb="9">
      <t>ニュウショ</t>
    </rPh>
    <rPh sb="9" eb="11">
      <t>ゼンタイ</t>
    </rPh>
    <phoneticPr fontId="3"/>
  </si>
  <si>
    <t>短期入所</t>
    <rPh sb="0" eb="2">
      <t>タンキ</t>
    </rPh>
    <rPh sb="2" eb="4">
      <t>ニュウショ</t>
    </rPh>
    <phoneticPr fontId="1"/>
  </si>
  <si>
    <t>家事介護</t>
    <rPh sb="0" eb="2">
      <t>カジ</t>
    </rPh>
    <rPh sb="2" eb="4">
      <t>カイゴ</t>
    </rPh>
    <phoneticPr fontId="1"/>
  </si>
  <si>
    <t>身体介護</t>
    <rPh sb="0" eb="2">
      <t>シンタイ</t>
    </rPh>
    <rPh sb="2" eb="4">
      <t>カイゴ</t>
    </rPh>
    <phoneticPr fontId="1"/>
  </si>
  <si>
    <t>通院等介助</t>
    <rPh sb="0" eb="2">
      <t>ツウイン</t>
    </rPh>
    <rPh sb="2" eb="3">
      <t>トウ</t>
    </rPh>
    <rPh sb="3" eb="5">
      <t>カイジョ</t>
    </rPh>
    <phoneticPr fontId="1"/>
  </si>
  <si>
    <t>通院等乗降介助</t>
    <rPh sb="0" eb="2">
      <t>ツウイン</t>
    </rPh>
    <rPh sb="2" eb="3">
      <t>トウ</t>
    </rPh>
    <rPh sb="3" eb="5">
      <t>ジョウコウ</t>
    </rPh>
    <rPh sb="5" eb="7">
      <t>カイジョ</t>
    </rPh>
    <phoneticPr fontId="1"/>
  </si>
  <si>
    <t>同行援護</t>
    <rPh sb="0" eb="2">
      <t>ドウコウ</t>
    </rPh>
    <rPh sb="2" eb="4">
      <t>エンゴ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</si>
  <si>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</si>
  <si>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行動援護</t>
    <rPh sb="0" eb="2">
      <t>コウドウ</t>
    </rPh>
    <rPh sb="2" eb="4">
      <t>エンゴ</t>
    </rPh>
    <phoneticPr fontId="1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</si>
  <si>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"/>
  </si>
  <si>
    <t>回答総数</t>
    <rPh sb="0" eb="2">
      <t>カイトウ</t>
    </rPh>
    <rPh sb="2" eb="4">
      <t>ソウスウ</t>
    </rPh>
    <phoneticPr fontId="3"/>
  </si>
  <si>
    <t>◎居住系サービス全体</t>
    <rPh sb="1" eb="3">
      <t>キョジュウ</t>
    </rPh>
    <rPh sb="3" eb="4">
      <t>ケイ</t>
    </rPh>
    <rPh sb="8" eb="10">
      <t>ゼンタイ</t>
    </rPh>
    <phoneticPr fontId="3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</si>
  <si>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</si>
  <si>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</si>
  <si>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</si>
  <si>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移動支援</t>
    <rPh sb="0" eb="2">
      <t>イドウ</t>
    </rPh>
    <rPh sb="2" eb="4">
      <t>シエン</t>
    </rPh>
    <phoneticPr fontId="1"/>
  </si>
  <si>
    <t>日常生活用具･補装具</t>
    <rPh sb="0" eb="2">
      <t>ニチジョウ</t>
    </rPh>
    <rPh sb="2" eb="4">
      <t>セイカツ</t>
    </rPh>
    <rPh sb="4" eb="6">
      <t>ヨウグ</t>
    </rPh>
    <rPh sb="7" eb="8">
      <t>タスク</t>
    </rPh>
    <rPh sb="8" eb="9">
      <t>ソウ</t>
    </rPh>
    <rPh sb="9" eb="10">
      <t>グ</t>
    </rPh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</si>
  <si>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</si>
  <si>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手話通訳･要約筆記</t>
    <rPh sb="0" eb="2">
      <t>シュワ</t>
    </rPh>
    <rPh sb="2" eb="4">
      <t>ツウヤク</t>
    </rPh>
    <rPh sb="5" eb="7">
      <t>ヨウヤク</t>
    </rPh>
    <rPh sb="7" eb="9">
      <t>ヒッキ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</si>
  <si>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</si>
  <si>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その他</t>
    <rPh sb="2" eb="3">
      <t>タ</t>
    </rPh>
    <phoneticPr fontId="1"/>
  </si>
  <si>
    <t>記載あり
実際に利用している</t>
    <rPh sb="0" eb="2">
      <t>キサイ</t>
    </rPh>
    <rPh sb="5" eb="7">
      <t>ジッサイ</t>
    </rPh>
    <rPh sb="8" eb="10">
      <t>リヨウ</t>
    </rPh>
    <phoneticPr fontId="3"/>
  </si>
  <si>
    <t>記載あるが
現在必要がない</t>
    <rPh sb="0" eb="2">
      <t>キサイ</t>
    </rPh>
    <rPh sb="6" eb="8">
      <t>ゲンザイ</t>
    </rPh>
    <rPh sb="8" eb="10">
      <t>ヒツヨウ</t>
    </rPh>
    <phoneticPr fontId="3"/>
  </si>
  <si>
    <t>記載があり利用したいが
利用できない</t>
    <rPh sb="0" eb="2">
      <t>キサイ</t>
    </rPh>
    <rPh sb="5" eb="7">
      <t>リヨウ</t>
    </rPh>
    <rPh sb="12" eb="14">
      <t>リヨウ</t>
    </rPh>
    <phoneticPr fontId="3"/>
  </si>
  <si>
    <t>記載なし</t>
    <rPh sb="0" eb="2">
      <t>キサイ</t>
    </rPh>
    <phoneticPr fontId="3"/>
  </si>
  <si>
    <t>回答数</t>
    <rPh sb="0" eb="3">
      <t>カイトウスウ</t>
    </rPh>
    <phoneticPr fontId="3"/>
  </si>
  <si>
    <t>問１　概要</t>
    <rPh sb="0" eb="1">
      <t>トイ</t>
    </rPh>
    <rPh sb="3" eb="5">
      <t>ガイヨウ</t>
    </rPh>
    <phoneticPr fontId="3"/>
  </si>
  <si>
    <t>問２　福祉サービスと生活の現状</t>
    <rPh sb="0" eb="1">
      <t>トイ</t>
    </rPh>
    <rPh sb="3" eb="5">
      <t>フクシ</t>
    </rPh>
    <rPh sb="10" eb="12">
      <t>セイカツ</t>
    </rPh>
    <rPh sb="13" eb="15">
      <t>ゲンジョウ</t>
    </rPh>
    <phoneticPr fontId="3"/>
  </si>
  <si>
    <t>割合</t>
    <rPh sb="0" eb="2">
      <t>ワリアイ</t>
    </rPh>
    <phoneticPr fontId="3"/>
  </si>
  <si>
    <t>人数</t>
    <rPh sb="0" eb="2">
      <t>ニンズウ</t>
    </rPh>
    <phoneticPr fontId="3"/>
  </si>
  <si>
    <t>未記入</t>
    <rPh sb="0" eb="3">
      <t>ミキニュウ</t>
    </rPh>
    <phoneticPr fontId="3"/>
  </si>
  <si>
    <t>未記入</t>
    <rPh sb="0" eb="3">
      <t>ミキニュウ</t>
    </rPh>
    <phoneticPr fontId="3"/>
  </si>
  <si>
    <t>（１）現在の福祉サービスと生活についての満足度</t>
    <rPh sb="3" eb="5">
      <t>ゲンザイ</t>
    </rPh>
    <rPh sb="6" eb="8">
      <t>フクシ</t>
    </rPh>
    <rPh sb="13" eb="15">
      <t>セイカツ</t>
    </rPh>
    <rPh sb="20" eb="23">
      <t>マンゾクド</t>
    </rPh>
    <phoneticPr fontId="3"/>
  </si>
  <si>
    <t>◎地域活動支援事業全体</t>
  </si>
  <si>
    <t>◎日中活動系サービス</t>
    <rPh sb="1" eb="3">
      <t>ニッチュウ</t>
    </rPh>
    <rPh sb="3" eb="5">
      <t>カツドウ</t>
    </rPh>
    <rPh sb="5" eb="6">
      <t>ケイ</t>
    </rPh>
    <phoneticPr fontId="3"/>
  </si>
  <si>
    <t>療養介護</t>
    <rPh sb="0" eb="2">
      <t>リョウヨウ</t>
    </rPh>
    <rPh sb="2" eb="4">
      <t>カイゴ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</si>
  <si>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</si>
  <si>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</si>
  <si>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</si>
  <si>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</si>
  <si>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</si>
  <si>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生活介護</t>
    <rPh sb="0" eb="2">
      <t>セイカツ</t>
    </rPh>
    <rPh sb="2" eb="4">
      <t>カイゴ</t>
    </rPh>
    <phoneticPr fontId="1"/>
  </si>
  <si>
    <t>配偶者　無</t>
    <rPh sb="0" eb="3">
      <t>ハイグウシャ</t>
    </rPh>
    <rPh sb="4" eb="5">
      <t>ナシ</t>
    </rPh>
    <phoneticPr fontId="3"/>
  </si>
  <si>
    <t>配偶者　有</t>
    <rPh sb="0" eb="3">
      <t>ハイグウシャ</t>
    </rPh>
    <rPh sb="4" eb="5">
      <t>アリ</t>
    </rPh>
    <phoneticPr fontId="3"/>
  </si>
  <si>
    <t>回答数</t>
    <rPh sb="0" eb="2">
      <t>カイトウ</t>
    </rPh>
    <phoneticPr fontId="3"/>
  </si>
  <si>
    <t>回答数</t>
    <rPh sb="0" eb="3">
      <t>カイトウスウ</t>
    </rPh>
    <phoneticPr fontId="3"/>
  </si>
  <si>
    <t>特に何も感じない</t>
    <rPh sb="0" eb="1">
      <t>トク</t>
    </rPh>
    <rPh sb="2" eb="3">
      <t>ナニ</t>
    </rPh>
    <rPh sb="4" eb="5">
      <t>カン</t>
    </rPh>
    <phoneticPr fontId="3"/>
  </si>
  <si>
    <t>仕方がない</t>
    <rPh sb="0" eb="2">
      <t>シカタ</t>
    </rPh>
    <phoneticPr fontId="3"/>
  </si>
  <si>
    <t>不公平感がある</t>
    <rPh sb="0" eb="4">
      <t>フコウヘイカン</t>
    </rPh>
    <phoneticPr fontId="3"/>
  </si>
  <si>
    <t>はい</t>
    <phoneticPr fontId="3"/>
  </si>
  <si>
    <t>いいえ</t>
    <phoneticPr fontId="3"/>
  </si>
  <si>
    <t>指定特定相談事業所で作成</t>
    <rPh sb="0" eb="2">
      <t>シテイ</t>
    </rPh>
    <rPh sb="2" eb="4">
      <t>トクテイ</t>
    </rPh>
    <rPh sb="4" eb="6">
      <t>ソウダン</t>
    </rPh>
    <rPh sb="6" eb="9">
      <t>ジギョウショ</t>
    </rPh>
    <rPh sb="10" eb="12">
      <t>サクセイ</t>
    </rPh>
    <phoneticPr fontId="3"/>
  </si>
  <si>
    <t>セルフプランを自ら選んで作成</t>
    <rPh sb="7" eb="8">
      <t>ミズカ</t>
    </rPh>
    <rPh sb="9" eb="10">
      <t>エラ</t>
    </rPh>
    <rPh sb="12" eb="14">
      <t>サクセイ</t>
    </rPh>
    <phoneticPr fontId="3"/>
  </si>
  <si>
    <t>セルフプラン行政から言われて作成</t>
    <rPh sb="6" eb="8">
      <t>ギョウセイ</t>
    </rPh>
    <rPh sb="10" eb="11">
      <t>イ</t>
    </rPh>
    <rPh sb="14" eb="16">
      <t>サクセイ</t>
    </rPh>
    <phoneticPr fontId="3"/>
  </si>
  <si>
    <t>作成していない</t>
    <rPh sb="0" eb="2">
      <t>サクセイ</t>
    </rPh>
    <phoneticPr fontId="3"/>
  </si>
  <si>
    <t>わからない</t>
    <phoneticPr fontId="3"/>
  </si>
  <si>
    <t>はい</t>
    <phoneticPr fontId="3"/>
  </si>
  <si>
    <t>いいえ</t>
    <phoneticPr fontId="3"/>
  </si>
  <si>
    <t>回答数</t>
    <rPh sb="0" eb="3">
      <t>カイトウスウ</t>
    </rPh>
    <phoneticPr fontId="3"/>
  </si>
  <si>
    <t>ある</t>
    <phoneticPr fontId="3"/>
  </si>
  <si>
    <t>ない</t>
    <phoneticPr fontId="3"/>
  </si>
  <si>
    <t>知っている</t>
    <rPh sb="0" eb="1">
      <t>シ</t>
    </rPh>
    <phoneticPr fontId="3"/>
  </si>
  <si>
    <t>知らない</t>
    <rPh sb="0" eb="1">
      <t>シ</t>
    </rPh>
    <phoneticPr fontId="3"/>
  </si>
  <si>
    <t>特に何も感じない</t>
    <rPh sb="0" eb="1">
      <t>トク</t>
    </rPh>
    <rPh sb="2" eb="3">
      <t>ナニ</t>
    </rPh>
    <rPh sb="4" eb="5">
      <t>カン</t>
    </rPh>
    <phoneticPr fontId="3"/>
  </si>
  <si>
    <t>仕方がない</t>
    <rPh sb="0" eb="2">
      <t>シカタ</t>
    </rPh>
    <phoneticPr fontId="3"/>
  </si>
  <si>
    <t>不公平感がある</t>
    <rPh sb="0" eb="4">
      <t>フコウヘイカン</t>
    </rPh>
    <phoneticPr fontId="3"/>
  </si>
  <si>
    <t>満足</t>
    <rPh sb="0" eb="2">
      <t>マンゾク</t>
    </rPh>
    <phoneticPr fontId="3"/>
  </si>
  <si>
    <t>不満</t>
    <rPh sb="0" eb="2">
      <t>フマン</t>
    </rPh>
    <phoneticPr fontId="3"/>
  </si>
  <si>
    <t>通　勤</t>
    <rPh sb="0" eb="1">
      <t>ツウ</t>
    </rPh>
    <rPh sb="2" eb="3">
      <t>ツトム</t>
    </rPh>
    <phoneticPr fontId="3"/>
  </si>
  <si>
    <t>通　所</t>
    <rPh sb="0" eb="1">
      <t>ツウ</t>
    </rPh>
    <rPh sb="2" eb="3">
      <t>ショ</t>
    </rPh>
    <phoneticPr fontId="3"/>
  </si>
  <si>
    <t>通　院</t>
    <rPh sb="0" eb="1">
      <t>ツウ</t>
    </rPh>
    <rPh sb="2" eb="3">
      <t>イン</t>
    </rPh>
    <phoneticPr fontId="3"/>
  </si>
  <si>
    <t>宿　泊</t>
    <rPh sb="0" eb="1">
      <t>シュク</t>
    </rPh>
    <rPh sb="2" eb="3">
      <t>トマリ</t>
    </rPh>
    <phoneticPr fontId="3"/>
  </si>
  <si>
    <t>行きたいところへ行ける</t>
    <rPh sb="0" eb="1">
      <t>イ</t>
    </rPh>
    <rPh sb="8" eb="9">
      <t>イ</t>
    </rPh>
    <phoneticPr fontId="3"/>
  </si>
  <si>
    <t>介護料、交通費部分の軽減</t>
    <rPh sb="0" eb="2">
      <t>カイゴ</t>
    </rPh>
    <rPh sb="2" eb="3">
      <t>リョウ</t>
    </rPh>
    <rPh sb="4" eb="7">
      <t>コウツウヒ</t>
    </rPh>
    <rPh sb="7" eb="9">
      <t>ブブン</t>
    </rPh>
    <rPh sb="10" eb="12">
      <t>ケイゲン</t>
    </rPh>
    <phoneticPr fontId="3"/>
  </si>
  <si>
    <t>必要な時に利用できる</t>
    <rPh sb="0" eb="2">
      <t>ヒツヨウ</t>
    </rPh>
    <rPh sb="3" eb="4">
      <t>トキ</t>
    </rPh>
    <rPh sb="5" eb="7">
      <t>リヨウ</t>
    </rPh>
    <phoneticPr fontId="3"/>
  </si>
  <si>
    <t>障がいに関係なく利用できる</t>
    <rPh sb="0" eb="1">
      <t>ショウ</t>
    </rPh>
    <rPh sb="4" eb="6">
      <t>カンケイ</t>
    </rPh>
    <rPh sb="8" eb="10">
      <t>リヨウ</t>
    </rPh>
    <phoneticPr fontId="3"/>
  </si>
  <si>
    <t>その他</t>
    <rPh sb="2" eb="3">
      <t>タ</t>
    </rPh>
    <phoneticPr fontId="3"/>
  </si>
  <si>
    <t>はい</t>
    <phoneticPr fontId="3"/>
  </si>
  <si>
    <t>　　　　④通勤・通学</t>
    <rPh sb="5" eb="7">
      <t>ツウキン</t>
    </rPh>
    <rPh sb="8" eb="10">
      <t>ツウガク</t>
    </rPh>
    <phoneticPr fontId="3"/>
  </si>
  <si>
    <t>　　　　③宿泊</t>
    <rPh sb="5" eb="7">
      <t>シュクハク</t>
    </rPh>
    <phoneticPr fontId="3"/>
  </si>
  <si>
    <t>　　　　①就職</t>
    <rPh sb="5" eb="7">
      <t>シュウショク</t>
    </rPh>
    <phoneticPr fontId="3"/>
  </si>
  <si>
    <t>　　　　⑤食事</t>
    <rPh sb="5" eb="7">
      <t>ショクジ</t>
    </rPh>
    <phoneticPr fontId="3"/>
  </si>
  <si>
    <t>　　　　⑥トイレ</t>
    <phoneticPr fontId="3"/>
  </si>
  <si>
    <t>　　　　⑦その他</t>
    <rPh sb="7" eb="8">
      <t>タ</t>
    </rPh>
    <phoneticPr fontId="3"/>
  </si>
  <si>
    <t>　　　　②移動</t>
    <rPh sb="5" eb="7">
      <t>イドウ</t>
    </rPh>
    <phoneticPr fontId="3"/>
  </si>
  <si>
    <t>知っている</t>
    <rPh sb="0" eb="1">
      <t>シ</t>
    </rPh>
    <phoneticPr fontId="3"/>
  </si>
  <si>
    <t>あ　る</t>
    <phoneticPr fontId="3"/>
  </si>
  <si>
    <t>な　い</t>
    <phoneticPr fontId="3"/>
  </si>
  <si>
    <t>身体的虐待</t>
    <rPh sb="0" eb="3">
      <t>シンタイテキ</t>
    </rPh>
    <rPh sb="3" eb="5">
      <t>ギャクタイ</t>
    </rPh>
    <phoneticPr fontId="3"/>
  </si>
  <si>
    <t>性的虐待</t>
    <rPh sb="0" eb="2">
      <t>セイテキ</t>
    </rPh>
    <rPh sb="2" eb="4">
      <t>ギャクタイ</t>
    </rPh>
    <phoneticPr fontId="3"/>
  </si>
  <si>
    <t>心理的虐待</t>
    <rPh sb="0" eb="3">
      <t>シンリテキ</t>
    </rPh>
    <rPh sb="3" eb="5">
      <t>ギャクタイ</t>
    </rPh>
    <phoneticPr fontId="3"/>
  </si>
  <si>
    <t>ネグレクト・放置</t>
    <rPh sb="6" eb="8">
      <t>ホウチ</t>
    </rPh>
    <phoneticPr fontId="3"/>
  </si>
  <si>
    <t>経済的虐待</t>
    <rPh sb="0" eb="3">
      <t>ケイザイテキ</t>
    </rPh>
    <rPh sb="3" eb="5">
      <t>ギャクタイ</t>
    </rPh>
    <phoneticPr fontId="3"/>
  </si>
  <si>
    <t>回答数</t>
    <rPh sb="0" eb="2">
      <t>カイトウ</t>
    </rPh>
    <rPh sb="2" eb="3">
      <t>スウ</t>
    </rPh>
    <phoneticPr fontId="3"/>
  </si>
  <si>
    <t>家　族</t>
    <rPh sb="0" eb="1">
      <t>イエ</t>
    </rPh>
    <rPh sb="2" eb="3">
      <t>ゾク</t>
    </rPh>
    <phoneticPr fontId="3"/>
  </si>
  <si>
    <t>福祉施設従事者</t>
    <rPh sb="0" eb="2">
      <t>フクシ</t>
    </rPh>
    <rPh sb="2" eb="4">
      <t>シセツ</t>
    </rPh>
    <rPh sb="4" eb="7">
      <t>ジュウジシャ</t>
    </rPh>
    <phoneticPr fontId="3"/>
  </si>
  <si>
    <t>福祉サービス利用者</t>
    <rPh sb="0" eb="2">
      <t>フクシ</t>
    </rPh>
    <rPh sb="6" eb="9">
      <t>リヨウシャ</t>
    </rPh>
    <phoneticPr fontId="3"/>
  </si>
  <si>
    <t>使用者（事業主・社員）</t>
    <rPh sb="0" eb="3">
      <t>シヨウシャ</t>
    </rPh>
    <rPh sb="4" eb="6">
      <t>ジギョウ</t>
    </rPh>
    <rPh sb="6" eb="7">
      <t>シュ</t>
    </rPh>
    <rPh sb="8" eb="10">
      <t>シャイン</t>
    </rPh>
    <phoneticPr fontId="3"/>
  </si>
  <si>
    <t>その他</t>
    <rPh sb="2" eb="3">
      <t>タ</t>
    </rPh>
    <phoneticPr fontId="3"/>
  </si>
  <si>
    <t>福祉関係機関へ相談</t>
    <rPh sb="0" eb="2">
      <t>フクシ</t>
    </rPh>
    <rPh sb="2" eb="4">
      <t>カンケイ</t>
    </rPh>
    <rPh sb="4" eb="6">
      <t>キカン</t>
    </rPh>
    <rPh sb="7" eb="9">
      <t>ソウダン</t>
    </rPh>
    <phoneticPr fontId="3"/>
  </si>
  <si>
    <t>しかるべき機関に相談</t>
    <rPh sb="5" eb="7">
      <t>キカン</t>
    </rPh>
    <rPh sb="8" eb="10">
      <t>ソウダン</t>
    </rPh>
    <phoneticPr fontId="3"/>
  </si>
  <si>
    <t>何もしなかった</t>
    <rPh sb="0" eb="1">
      <t>ナニ</t>
    </rPh>
    <phoneticPr fontId="3"/>
  </si>
  <si>
    <t>は　い</t>
    <phoneticPr fontId="3"/>
  </si>
  <si>
    <t>いいえ</t>
    <phoneticPr fontId="3"/>
  </si>
  <si>
    <t>わからない</t>
    <phoneticPr fontId="3"/>
  </si>
  <si>
    <t>いいえ・親と同居</t>
    <rPh sb="4" eb="5">
      <t>オヤ</t>
    </rPh>
    <rPh sb="6" eb="8">
      <t>ドウキョ</t>
    </rPh>
    <phoneticPr fontId="3"/>
  </si>
  <si>
    <t>いいえ・支援者がいない</t>
    <rPh sb="4" eb="7">
      <t>シエンシャ</t>
    </rPh>
    <phoneticPr fontId="3"/>
  </si>
  <si>
    <t>いいえ・その他</t>
    <rPh sb="6" eb="7">
      <t>タ</t>
    </rPh>
    <phoneticPr fontId="3"/>
  </si>
  <si>
    <t>１人</t>
    <rPh sb="1" eb="2">
      <t>ニン</t>
    </rPh>
    <phoneticPr fontId="3"/>
  </si>
  <si>
    <t>２人</t>
    <rPh sb="1" eb="2">
      <t>ニン</t>
    </rPh>
    <phoneticPr fontId="3"/>
  </si>
  <si>
    <t>民生・児童委員</t>
    <rPh sb="0" eb="2">
      <t>ミンセイ</t>
    </rPh>
    <rPh sb="3" eb="5">
      <t>ジドウ</t>
    </rPh>
    <rPh sb="5" eb="7">
      <t>イイン</t>
    </rPh>
    <phoneticPr fontId="3"/>
  </si>
  <si>
    <t>近所の住民</t>
    <rPh sb="0" eb="2">
      <t>キンジョ</t>
    </rPh>
    <rPh sb="3" eb="5">
      <t>ジュウミン</t>
    </rPh>
    <phoneticPr fontId="3"/>
  </si>
  <si>
    <t>友　人</t>
    <rPh sb="0" eb="1">
      <t>トモ</t>
    </rPh>
    <rPh sb="2" eb="3">
      <t>ヒト</t>
    </rPh>
    <phoneticPr fontId="3"/>
  </si>
  <si>
    <t>施設職員</t>
    <rPh sb="0" eb="2">
      <t>シセツ</t>
    </rPh>
    <rPh sb="2" eb="4">
      <t>ショクイン</t>
    </rPh>
    <phoneticPr fontId="3"/>
  </si>
  <si>
    <t>利用料の負担軽減</t>
    <rPh sb="0" eb="3">
      <t>リヨウリョウ</t>
    </rPh>
    <rPh sb="4" eb="6">
      <t>フタン</t>
    </rPh>
    <rPh sb="6" eb="8">
      <t>ケイゲン</t>
    </rPh>
    <phoneticPr fontId="3"/>
  </si>
  <si>
    <t>福祉サービスの充実</t>
    <rPh sb="0" eb="2">
      <t>フクシ</t>
    </rPh>
    <rPh sb="7" eb="9">
      <t>ジュウジツ</t>
    </rPh>
    <phoneticPr fontId="3"/>
  </si>
  <si>
    <t>住宅など生活の場の確保</t>
    <rPh sb="0" eb="2">
      <t>ジュウタク</t>
    </rPh>
    <rPh sb="4" eb="6">
      <t>セイカツ</t>
    </rPh>
    <rPh sb="7" eb="8">
      <t>バ</t>
    </rPh>
    <rPh sb="9" eb="11">
      <t>カクホ</t>
    </rPh>
    <phoneticPr fontId="3"/>
  </si>
  <si>
    <t>ホームヘルプの制限見直し</t>
    <rPh sb="7" eb="9">
      <t>セイゲン</t>
    </rPh>
    <rPh sb="9" eb="11">
      <t>ミナオ</t>
    </rPh>
    <phoneticPr fontId="3"/>
  </si>
  <si>
    <t>移動支援の充実</t>
    <rPh sb="0" eb="2">
      <t>イドウ</t>
    </rPh>
    <rPh sb="2" eb="4">
      <t>シエン</t>
    </rPh>
    <rPh sb="5" eb="7">
      <t>ジュウジツ</t>
    </rPh>
    <phoneticPr fontId="3"/>
  </si>
  <si>
    <t>相談支援専門員の増員・充足</t>
    <rPh sb="0" eb="2">
      <t>ソウダン</t>
    </rPh>
    <rPh sb="2" eb="4">
      <t>シエン</t>
    </rPh>
    <rPh sb="4" eb="7">
      <t>センモンイン</t>
    </rPh>
    <rPh sb="8" eb="10">
      <t>ゾウイン</t>
    </rPh>
    <rPh sb="11" eb="13">
      <t>ジュウソク</t>
    </rPh>
    <phoneticPr fontId="3"/>
  </si>
  <si>
    <t>障害者支援区分のやり直し</t>
    <rPh sb="0" eb="3">
      <t>ショウガイシャ</t>
    </rPh>
    <rPh sb="3" eb="5">
      <t>シエン</t>
    </rPh>
    <rPh sb="5" eb="7">
      <t>クブン</t>
    </rPh>
    <rPh sb="10" eb="11">
      <t>ナオ</t>
    </rPh>
    <phoneticPr fontId="3"/>
  </si>
  <si>
    <t>サービス事業所の安定・増員</t>
    <rPh sb="4" eb="7">
      <t>ジギョウショ</t>
    </rPh>
    <rPh sb="8" eb="10">
      <t>アンテイ</t>
    </rPh>
    <rPh sb="11" eb="13">
      <t>ゾウイン</t>
    </rPh>
    <phoneticPr fontId="3"/>
  </si>
  <si>
    <t>医療費の負担軽減</t>
    <rPh sb="0" eb="3">
      <t>イリョウヒ</t>
    </rPh>
    <rPh sb="4" eb="6">
      <t>フタン</t>
    </rPh>
    <rPh sb="6" eb="8">
      <t>ケイゲン</t>
    </rPh>
    <phoneticPr fontId="3"/>
  </si>
  <si>
    <t>GHの利用料の更なる補助</t>
    <rPh sb="3" eb="6">
      <t>リヨウリョウ</t>
    </rPh>
    <rPh sb="7" eb="8">
      <t>サラ</t>
    </rPh>
    <rPh sb="10" eb="12">
      <t>ホジョ</t>
    </rPh>
    <phoneticPr fontId="3"/>
  </si>
  <si>
    <t>手話通訳の利用制限の見直し</t>
    <rPh sb="0" eb="2">
      <t>シュワ</t>
    </rPh>
    <rPh sb="2" eb="4">
      <t>ツウヤク</t>
    </rPh>
    <rPh sb="5" eb="7">
      <t>リヨウ</t>
    </rPh>
    <rPh sb="7" eb="9">
      <t>セイゲン</t>
    </rPh>
    <rPh sb="10" eb="12">
      <t>ミナオ</t>
    </rPh>
    <phoneticPr fontId="3"/>
  </si>
  <si>
    <t>地域活動支援センターの補助</t>
    <rPh sb="0" eb="2">
      <t>チイキ</t>
    </rPh>
    <rPh sb="2" eb="4">
      <t>カツドウ</t>
    </rPh>
    <rPh sb="4" eb="6">
      <t>シエン</t>
    </rPh>
    <rPh sb="11" eb="13">
      <t>ホジョ</t>
    </rPh>
    <phoneticPr fontId="3"/>
  </si>
  <si>
    <t>セルフマネジメントできる制度</t>
    <rPh sb="12" eb="14">
      <t>セイド</t>
    </rPh>
    <phoneticPr fontId="3"/>
  </si>
  <si>
    <t>福祉制度の説明・支援窓口</t>
    <rPh sb="0" eb="2">
      <t>フクシ</t>
    </rPh>
    <rPh sb="2" eb="4">
      <t>セイド</t>
    </rPh>
    <rPh sb="5" eb="7">
      <t>セツメイ</t>
    </rPh>
    <rPh sb="8" eb="10">
      <t>シエン</t>
    </rPh>
    <rPh sb="10" eb="12">
      <t>マドグチ</t>
    </rPh>
    <phoneticPr fontId="3"/>
  </si>
  <si>
    <t>公共施設のバリアフリー化</t>
    <rPh sb="0" eb="2">
      <t>コウキョウ</t>
    </rPh>
    <rPh sb="2" eb="4">
      <t>シセツ</t>
    </rPh>
    <rPh sb="11" eb="12">
      <t>カ</t>
    </rPh>
    <phoneticPr fontId="3"/>
  </si>
  <si>
    <t>問１</t>
    <rPh sb="0" eb="1">
      <t>トイ</t>
    </rPh>
    <phoneticPr fontId="3"/>
  </si>
  <si>
    <t>独り暮らし</t>
    <rPh sb="0" eb="1">
      <t>ヒト</t>
    </rPh>
    <rPh sb="2" eb="3">
      <t>ク</t>
    </rPh>
    <phoneticPr fontId="3"/>
  </si>
  <si>
    <t>グループホーム等</t>
    <rPh sb="7" eb="8">
      <t>トウ</t>
    </rPh>
    <phoneticPr fontId="3"/>
  </si>
  <si>
    <t>家族と同居</t>
    <phoneticPr fontId="3"/>
  </si>
  <si>
    <t>問２</t>
    <rPh sb="0" eb="1">
      <t>トイ</t>
    </rPh>
    <phoneticPr fontId="3"/>
  </si>
  <si>
    <t>（２）現在利用しているサービスについて</t>
    <rPh sb="3" eb="5">
      <t>ゲンザイ</t>
    </rPh>
    <rPh sb="5" eb="7">
      <t>リヨウ</t>
    </rPh>
    <phoneticPr fontId="3"/>
  </si>
  <si>
    <t>（３）今後も利用したい、継続して利用したいサービスについて</t>
    <rPh sb="3" eb="5">
      <t>コンゴ</t>
    </rPh>
    <rPh sb="6" eb="8">
      <t>リヨウ</t>
    </rPh>
    <rPh sb="12" eb="14">
      <t>ケイゾク</t>
    </rPh>
    <rPh sb="16" eb="18">
      <t>リヨウ</t>
    </rPh>
    <phoneticPr fontId="3"/>
  </si>
  <si>
    <t>(2)現在利用しているサービス「訪問系サービス・短期入所」</t>
    <rPh sb="3" eb="5">
      <t>ゲンザイ</t>
    </rPh>
    <rPh sb="5" eb="7">
      <t>リヨウ</t>
    </rPh>
    <rPh sb="16" eb="18">
      <t>ホウモン</t>
    </rPh>
    <rPh sb="18" eb="19">
      <t>ケイ</t>
    </rPh>
    <rPh sb="24" eb="26">
      <t>タンキ</t>
    </rPh>
    <rPh sb="26" eb="28">
      <t>ニュウショ</t>
    </rPh>
    <phoneticPr fontId="3"/>
  </si>
  <si>
    <t>(2)現在利用しているサービス「居住系サービス」</t>
    <rPh sb="3" eb="5">
      <t>ゲンザイ</t>
    </rPh>
    <rPh sb="5" eb="7">
      <t>リヨウ</t>
    </rPh>
    <rPh sb="16" eb="18">
      <t>キョジュウ</t>
    </rPh>
    <rPh sb="18" eb="19">
      <t>ケイ</t>
    </rPh>
    <phoneticPr fontId="3"/>
  </si>
  <si>
    <t>(2)現在利用しているサービス「日中活動系サービス」</t>
    <rPh sb="3" eb="7">
      <t>ゲンザイリヨウ</t>
    </rPh>
    <rPh sb="16" eb="18">
      <t>ニッチュウ</t>
    </rPh>
    <rPh sb="18" eb="20">
      <t>カツドウ</t>
    </rPh>
    <rPh sb="20" eb="21">
      <t>ケイ</t>
    </rPh>
    <phoneticPr fontId="3"/>
  </si>
  <si>
    <t>(2)現在利用しているサービス「地域活動支援事業等」</t>
    <rPh sb="3" eb="7">
      <t>ゲンザイリヨウ</t>
    </rPh>
    <rPh sb="16" eb="18">
      <t>チイキ</t>
    </rPh>
    <rPh sb="18" eb="20">
      <t>カツドウ</t>
    </rPh>
    <rPh sb="20" eb="22">
      <t>シエン</t>
    </rPh>
    <rPh sb="22" eb="24">
      <t>ジギョウ</t>
    </rPh>
    <rPh sb="24" eb="25">
      <t>トウ</t>
    </rPh>
    <phoneticPr fontId="3"/>
  </si>
  <si>
    <t>(3)今後利用したい、継続利用したいサービス</t>
    <rPh sb="3" eb="5">
      <t>コンゴ</t>
    </rPh>
    <rPh sb="5" eb="7">
      <t>リヨウ</t>
    </rPh>
    <rPh sb="11" eb="13">
      <t>ケイゾク</t>
    </rPh>
    <rPh sb="13" eb="15">
      <t>リヨウ</t>
    </rPh>
    <phoneticPr fontId="3"/>
  </si>
  <si>
    <t>問３</t>
    <rPh sb="0" eb="1">
      <t>トイ</t>
    </rPh>
    <phoneticPr fontId="3"/>
  </si>
  <si>
    <t>（１） 配偶者の有無</t>
    <rPh sb="4" eb="7">
      <t>ハイグウシャ</t>
    </rPh>
    <rPh sb="8" eb="10">
      <t>ウム</t>
    </rPh>
    <phoneticPr fontId="3"/>
  </si>
  <si>
    <t>(2)　配偶者の収入が利用算定の基礎になることに関して</t>
    <rPh sb="4" eb="7">
      <t>ハイグウシャ</t>
    </rPh>
    <rPh sb="8" eb="10">
      <t>シュウニュウ</t>
    </rPh>
    <rPh sb="11" eb="13">
      <t>リヨウ</t>
    </rPh>
    <rPh sb="13" eb="15">
      <t>サンテイ</t>
    </rPh>
    <rPh sb="16" eb="18">
      <t>キソ</t>
    </rPh>
    <rPh sb="24" eb="25">
      <t>カン</t>
    </rPh>
    <phoneticPr fontId="3"/>
  </si>
  <si>
    <t>（１）　回答者の住所</t>
    <phoneticPr fontId="3"/>
  </si>
  <si>
    <t>（２）　年齢</t>
    <phoneticPr fontId="3"/>
  </si>
  <si>
    <t>（３） 性  別</t>
    <phoneticPr fontId="3"/>
  </si>
  <si>
    <t>（４）生活形態</t>
    <phoneticPr fontId="3"/>
  </si>
  <si>
    <t>※障がいが重複している方も含まれています。</t>
  </si>
  <si>
    <t>(１)① 日常で生活を送る上でのお金について</t>
    <rPh sb="17" eb="18">
      <t>カネ</t>
    </rPh>
    <phoneticPr fontId="3"/>
  </si>
  <si>
    <t>(１)②福祉サービスの利用継続について</t>
    <phoneticPr fontId="3"/>
  </si>
  <si>
    <t>(６) 障がい支援区分</t>
    <phoneticPr fontId="3"/>
  </si>
  <si>
    <t>(５) 身体障がい者の内訳</t>
    <phoneticPr fontId="3"/>
  </si>
  <si>
    <t>(５) 障がい種別</t>
    <phoneticPr fontId="3"/>
  </si>
  <si>
    <t>（１）③日中活動や仕事の継続について</t>
    <phoneticPr fontId="3"/>
  </si>
  <si>
    <t>（１）④外出について（日中活動や仕事を除く）</t>
    <phoneticPr fontId="3"/>
  </si>
  <si>
    <t>(１)⑤生活スタイル（独り暮らし等）の継続について</t>
    <phoneticPr fontId="3"/>
  </si>
  <si>
    <t>（１）⑥将来の生活について</t>
    <phoneticPr fontId="3"/>
  </si>
  <si>
    <t>(3)記入者は児童障がいのある児童の両親ですか</t>
    <rPh sb="3" eb="5">
      <t>キニュウ</t>
    </rPh>
    <rPh sb="5" eb="6">
      <t>シャ</t>
    </rPh>
    <rPh sb="7" eb="9">
      <t>ジドウ</t>
    </rPh>
    <rPh sb="9" eb="10">
      <t>ショウ</t>
    </rPh>
    <rPh sb="15" eb="17">
      <t>ジドウ</t>
    </rPh>
    <rPh sb="18" eb="20">
      <t>リョウシン</t>
    </rPh>
    <phoneticPr fontId="3"/>
  </si>
  <si>
    <t>(４）福祉サービスの利用料算定にあたり、両親の収入が含まれることについて</t>
    <rPh sb="3" eb="5">
      <t>フクシ</t>
    </rPh>
    <rPh sb="10" eb="13">
      <t>リヨウリョウ</t>
    </rPh>
    <rPh sb="13" eb="15">
      <t>サンテイ</t>
    </rPh>
    <rPh sb="20" eb="22">
      <t>リョウシン</t>
    </rPh>
    <rPh sb="23" eb="25">
      <t>シュウニュウ</t>
    </rPh>
    <rPh sb="26" eb="27">
      <t>フク</t>
    </rPh>
    <phoneticPr fontId="3"/>
  </si>
  <si>
    <t>(1)計画相談におけるサービス等利用計画の作成方法</t>
    <rPh sb="3" eb="5">
      <t>ケイカク</t>
    </rPh>
    <rPh sb="5" eb="7">
      <t>ソウダン</t>
    </rPh>
    <rPh sb="15" eb="16">
      <t>トウ</t>
    </rPh>
    <rPh sb="16" eb="18">
      <t>リヨウ</t>
    </rPh>
    <rPh sb="18" eb="20">
      <t>ケイカク</t>
    </rPh>
    <rPh sb="21" eb="23">
      <t>サクセイ</t>
    </rPh>
    <rPh sb="23" eb="25">
      <t>ホウホウ</t>
    </rPh>
    <phoneticPr fontId="3"/>
  </si>
  <si>
    <t>(2)意思決定を支援されて決めることができましたか</t>
    <rPh sb="3" eb="5">
      <t>イシ</t>
    </rPh>
    <rPh sb="5" eb="7">
      <t>ケッテイ</t>
    </rPh>
    <rPh sb="8" eb="10">
      <t>シエン</t>
    </rPh>
    <rPh sb="13" eb="14">
      <t>キ</t>
    </rPh>
    <phoneticPr fontId="3"/>
  </si>
  <si>
    <t>(３)受給量が減って困っているサービスについて</t>
    <rPh sb="3" eb="5">
      <t>ジュキュウ</t>
    </rPh>
    <rPh sb="5" eb="6">
      <t>リョウ</t>
    </rPh>
    <rPh sb="7" eb="8">
      <t>ヘ</t>
    </rPh>
    <rPh sb="10" eb="11">
      <t>コマ</t>
    </rPh>
    <phoneticPr fontId="3"/>
  </si>
  <si>
    <t>(4)利用できないサービスはありますか</t>
    <rPh sb="3" eb="5">
      <t>リヨウ</t>
    </rPh>
    <phoneticPr fontId="3"/>
  </si>
  <si>
    <t>(1)移動支援を利用できるという記載はありますか</t>
    <rPh sb="3" eb="5">
      <t>イドウ</t>
    </rPh>
    <rPh sb="5" eb="7">
      <t>シエン</t>
    </rPh>
    <rPh sb="8" eb="10">
      <t>リヨウ</t>
    </rPh>
    <rPh sb="16" eb="18">
      <t>キサイ</t>
    </rPh>
    <phoneticPr fontId="3"/>
  </si>
  <si>
    <t>(2)目的で移動支援の利用ができないことを知っていますか</t>
    <rPh sb="3" eb="5">
      <t>モクテキ</t>
    </rPh>
    <rPh sb="6" eb="8">
      <t>イドウ</t>
    </rPh>
    <rPh sb="8" eb="10">
      <t>シエン</t>
    </rPh>
    <rPh sb="11" eb="13">
      <t>リヨウ</t>
    </rPh>
    <rPh sb="21" eb="22">
      <t>シ</t>
    </rPh>
    <phoneticPr fontId="3"/>
  </si>
  <si>
    <t>問４</t>
    <rPh sb="0" eb="1">
      <t>トイ</t>
    </rPh>
    <phoneticPr fontId="3"/>
  </si>
  <si>
    <t>問５</t>
    <rPh sb="0" eb="1">
      <t>トイ</t>
    </rPh>
    <phoneticPr fontId="3"/>
  </si>
  <si>
    <t>問６</t>
    <rPh sb="0" eb="1">
      <t>トイ</t>
    </rPh>
    <phoneticPr fontId="3"/>
  </si>
  <si>
    <t>問７</t>
    <rPh sb="0" eb="1">
      <t>トイ</t>
    </rPh>
    <phoneticPr fontId="3"/>
  </si>
  <si>
    <t>問８</t>
    <rPh sb="0" eb="1">
      <t>トイ</t>
    </rPh>
    <phoneticPr fontId="3"/>
  </si>
  <si>
    <t>問９</t>
    <rPh sb="0" eb="1">
      <t>トイ</t>
    </rPh>
    <phoneticPr fontId="3"/>
  </si>
  <si>
    <t>(4)①移動支援の使い勝手について</t>
    <rPh sb="4" eb="6">
      <t>イドウ</t>
    </rPh>
    <rPh sb="6" eb="8">
      <t>シエン</t>
    </rPh>
    <rPh sb="9" eb="10">
      <t>ツカ</t>
    </rPh>
    <rPh sb="11" eb="13">
      <t>カッテ</t>
    </rPh>
    <phoneticPr fontId="3"/>
  </si>
  <si>
    <t>(4)②現在移動支援で利用している内容</t>
    <rPh sb="4" eb="6">
      <t>ゲンザイ</t>
    </rPh>
    <rPh sb="6" eb="8">
      <t>イドウ</t>
    </rPh>
    <rPh sb="8" eb="10">
      <t>シエン</t>
    </rPh>
    <rPh sb="11" eb="13">
      <t>リヨウ</t>
    </rPh>
    <rPh sb="17" eb="19">
      <t>ナイヨウ</t>
    </rPh>
    <phoneticPr fontId="3"/>
  </si>
  <si>
    <t>(4)③今後移動支援に期待すること</t>
    <rPh sb="4" eb="6">
      <t>コンゴ</t>
    </rPh>
    <rPh sb="6" eb="8">
      <t>イドウ</t>
    </rPh>
    <rPh sb="8" eb="10">
      <t>シエン</t>
    </rPh>
    <rPh sb="11" eb="13">
      <t>キタイ</t>
    </rPh>
    <phoneticPr fontId="3"/>
  </si>
  <si>
    <t>(1)現在のコミュニケーションで困難なことはありますか</t>
    <rPh sb="3" eb="5">
      <t>ゲンザイ</t>
    </rPh>
    <rPh sb="16" eb="18">
      <t>コンナン</t>
    </rPh>
    <phoneticPr fontId="3"/>
  </si>
  <si>
    <t>(1)日常生活で差別を感じたことがありますか</t>
    <rPh sb="3" eb="5">
      <t>ニチジョウ</t>
    </rPh>
    <rPh sb="5" eb="7">
      <t>セイカツ</t>
    </rPh>
    <rPh sb="8" eb="10">
      <t>サベツ</t>
    </rPh>
    <rPh sb="11" eb="12">
      <t>カン</t>
    </rPh>
    <phoneticPr fontId="3"/>
  </si>
  <si>
    <t>(2)差別を感じたのはどの場面ですか</t>
    <rPh sb="3" eb="5">
      <t>サベツ</t>
    </rPh>
    <rPh sb="6" eb="7">
      <t>カン</t>
    </rPh>
    <rPh sb="13" eb="15">
      <t>バメン</t>
    </rPh>
    <phoneticPr fontId="3"/>
  </si>
  <si>
    <t>(1)虐待防止法が施行されたのを知っていますか</t>
    <rPh sb="3" eb="5">
      <t>ギャクタイ</t>
    </rPh>
    <rPh sb="5" eb="8">
      <t>ボウシホウ</t>
    </rPh>
    <rPh sb="9" eb="11">
      <t>セコウ</t>
    </rPh>
    <rPh sb="16" eb="17">
      <t>シ</t>
    </rPh>
    <phoneticPr fontId="3"/>
  </si>
  <si>
    <t>(2)住んでいる場所に避難所は設置されえていますか</t>
    <rPh sb="3" eb="4">
      <t>ス</t>
    </rPh>
    <rPh sb="8" eb="10">
      <t>バショ</t>
    </rPh>
    <rPh sb="11" eb="14">
      <t>ヒナンジョ</t>
    </rPh>
    <rPh sb="15" eb="17">
      <t>セッチ</t>
    </rPh>
    <phoneticPr fontId="3"/>
  </si>
  <si>
    <r>
      <t xml:space="preserve">不満
</t>
    </r>
    <r>
      <rPr>
        <sz val="6"/>
        <rFont val="ＭＳ Ｐ明朝"/>
        <family val="1"/>
        <charset val="128"/>
      </rPr>
      <t>(区分に納得できない)</t>
    </r>
    <rPh sb="4" eb="6">
      <t>クブン</t>
    </rPh>
    <rPh sb="7" eb="9">
      <t>ナットク</t>
    </rPh>
    <phoneticPr fontId="3"/>
  </si>
  <si>
    <t>(2)　病院、学校、保育所等が通報義務の対象外になっていることについて</t>
    <rPh sb="4" eb="6">
      <t>ビョウイン</t>
    </rPh>
    <rPh sb="7" eb="9">
      <t>ガッコウ</t>
    </rPh>
    <rPh sb="10" eb="12">
      <t>ホイク</t>
    </rPh>
    <rPh sb="12" eb="13">
      <t>ジョ</t>
    </rPh>
    <rPh sb="13" eb="14">
      <t>トウ</t>
    </rPh>
    <rPh sb="15" eb="17">
      <t>ツウホウ</t>
    </rPh>
    <rPh sb="17" eb="19">
      <t>ギム</t>
    </rPh>
    <rPh sb="20" eb="23">
      <t>タイショウガイ</t>
    </rPh>
    <phoneticPr fontId="3"/>
  </si>
  <si>
    <t>対象外でよい</t>
    <rPh sb="0" eb="3">
      <t>タイショウガイ</t>
    </rPh>
    <phoneticPr fontId="3"/>
  </si>
  <si>
    <t>対象としたい</t>
    <rPh sb="0" eb="2">
      <t>タイショウ</t>
    </rPh>
    <phoneticPr fontId="3"/>
  </si>
  <si>
    <t>どちらでも構わない</t>
    <rPh sb="5" eb="6">
      <t>カマ</t>
    </rPh>
    <phoneticPr fontId="3"/>
  </si>
  <si>
    <t>(!)福祉避難所を知って
いますか</t>
    <rPh sb="3" eb="5">
      <t>フクシ</t>
    </rPh>
    <rPh sb="5" eb="8">
      <t>ヒナンジョ</t>
    </rPh>
    <rPh sb="9" eb="10">
      <t>シ</t>
    </rPh>
    <phoneticPr fontId="3"/>
  </si>
  <si>
    <t>(３)過去３年虐待を受けた、感じたことがありますか</t>
    <rPh sb="3" eb="5">
      <t>カコ</t>
    </rPh>
    <rPh sb="6" eb="7">
      <t>ネン</t>
    </rPh>
    <rPh sb="7" eb="9">
      <t>ギャクタイ</t>
    </rPh>
    <rPh sb="10" eb="11">
      <t>ウ</t>
    </rPh>
    <rPh sb="14" eb="15">
      <t>カン</t>
    </rPh>
    <phoneticPr fontId="3"/>
  </si>
  <si>
    <t>(４)①虐待の内容</t>
    <rPh sb="4" eb="6">
      <t>ギャクタイ</t>
    </rPh>
    <rPh sb="7" eb="9">
      <t>ナイヨウ</t>
    </rPh>
    <phoneticPr fontId="3"/>
  </si>
  <si>
    <t>(４)②誰からの虐待ですか</t>
    <rPh sb="4" eb="5">
      <t>ダレ</t>
    </rPh>
    <rPh sb="8" eb="10">
      <t>ギャクタイ</t>
    </rPh>
    <phoneticPr fontId="3"/>
  </si>
  <si>
    <t>(４)③虐待を受けた時
の対応</t>
    <rPh sb="4" eb="6">
      <t>ギャクタイ</t>
    </rPh>
    <rPh sb="7" eb="8">
      <t>ウ</t>
    </rPh>
    <rPh sb="10" eb="11">
      <t>トキ</t>
    </rPh>
    <rPh sb="13" eb="15">
      <t>タイオウ</t>
    </rPh>
    <phoneticPr fontId="3"/>
  </si>
  <si>
    <t>外　出</t>
    <rPh sb="0" eb="1">
      <t>ソト</t>
    </rPh>
    <rPh sb="2" eb="3">
      <t>デ</t>
    </rPh>
    <phoneticPr fontId="3"/>
  </si>
  <si>
    <t>肢体不自由（上肢・下肢・体幹）</t>
    <rPh sb="0" eb="2">
      <t>シタイ</t>
    </rPh>
    <rPh sb="2" eb="5">
      <t>フジユウ</t>
    </rPh>
    <rPh sb="6" eb="8">
      <t>ジョウシ</t>
    </rPh>
    <rPh sb="9" eb="11">
      <t>カシ</t>
    </rPh>
    <rPh sb="12" eb="14">
      <t>タイカン</t>
    </rPh>
    <phoneticPr fontId="2"/>
  </si>
  <si>
    <t>通　学</t>
  </si>
  <si>
    <t>(3)移動支援の利用が限定されていることについてどう感じますか</t>
    <rPh sb="3" eb="5">
      <t>イドウ</t>
    </rPh>
    <rPh sb="5" eb="7">
      <t>シエン</t>
    </rPh>
    <rPh sb="8" eb="10">
      <t>リヨウ</t>
    </rPh>
    <rPh sb="11" eb="13">
      <t>ゲンテイ</t>
    </rPh>
    <rPh sb="26" eb="27">
      <t>カン</t>
    </rPh>
    <phoneticPr fontId="3"/>
  </si>
  <si>
    <t>18次</t>
    <rPh sb="2" eb="3">
      <t>ジ</t>
    </rPh>
    <phoneticPr fontId="3"/>
  </si>
  <si>
    <t>19次</t>
    <rPh sb="2" eb="3">
      <t>ジ</t>
    </rPh>
    <phoneticPr fontId="3"/>
  </si>
  <si>
    <t>他の回答</t>
    <rPh sb="0" eb="1">
      <t>ホカ</t>
    </rPh>
    <rPh sb="2" eb="4">
      <t>カイトウ</t>
    </rPh>
    <phoneticPr fontId="3"/>
  </si>
  <si>
    <t>(７)障がい支援区分の結果について</t>
    <phoneticPr fontId="3"/>
  </si>
  <si>
    <t>無回答　57</t>
    <rPh sb="0" eb="3">
      <t>ムカイトウ</t>
    </rPh>
    <phoneticPr fontId="3"/>
  </si>
  <si>
    <t>無回答　446</t>
    <rPh sb="0" eb="3">
      <t>ムカイトウ</t>
    </rPh>
    <phoneticPr fontId="3"/>
  </si>
  <si>
    <t>無回答　66</t>
    <rPh sb="0" eb="3">
      <t>ムカイトウ</t>
    </rPh>
    <phoneticPr fontId="3"/>
  </si>
  <si>
    <t>無回答　263</t>
    <rPh sb="0" eb="3">
      <t>ムカイトウ</t>
    </rPh>
    <phoneticPr fontId="3"/>
  </si>
  <si>
    <t>無回答　193</t>
    <rPh sb="0" eb="3">
      <t>ムカイトウ</t>
    </rPh>
    <phoneticPr fontId="3"/>
  </si>
  <si>
    <t>無回答　6</t>
    <rPh sb="0" eb="3">
      <t>ムカイトウ</t>
    </rPh>
    <phoneticPr fontId="3"/>
  </si>
  <si>
    <t>無回答　154</t>
    <rPh sb="0" eb="3">
      <t>ムカイトウ</t>
    </rPh>
    <phoneticPr fontId="3"/>
  </si>
  <si>
    <t>無回答　15　　　　　　　　　　　　　　　　　　　　　　　　　　　　　　利用していない　2　　　　　　　　　　　　　　　　　　　　　　　　　事業所によって交通費の差がある　1　　　　　　　　　　　　　　コロナのため制限されている　1</t>
    <rPh sb="0" eb="3">
      <t>ムカイトウ</t>
    </rPh>
    <rPh sb="36" eb="38">
      <t>リヨウ</t>
    </rPh>
    <rPh sb="70" eb="73">
      <t>ジギョウショ</t>
    </rPh>
    <rPh sb="77" eb="80">
      <t>コウツウヒ</t>
    </rPh>
    <rPh sb="81" eb="82">
      <t>サ</t>
    </rPh>
    <rPh sb="107" eb="109">
      <t>セイゲン</t>
    </rPh>
    <phoneticPr fontId="3"/>
  </si>
  <si>
    <t>無回答　8　　　　　　　　　　　　　　　　　　　　　　　　　　　　　　　　このサービスを一番使いたい　1</t>
    <rPh sb="0" eb="3">
      <t>ムカイトウ</t>
    </rPh>
    <rPh sb="44" eb="46">
      <t>イチバン</t>
    </rPh>
    <rPh sb="46" eb="47">
      <t>ツカ</t>
    </rPh>
    <phoneticPr fontId="3"/>
  </si>
  <si>
    <t>通学・通所に使えるようにしてほしい、毎日の通所に使えるようにしてほしいとのコメント　3</t>
    <rPh sb="0" eb="2">
      <t>ツウガク</t>
    </rPh>
    <rPh sb="3" eb="5">
      <t>ツウショ</t>
    </rPh>
    <rPh sb="6" eb="7">
      <t>ツカ</t>
    </rPh>
    <rPh sb="18" eb="20">
      <t>マイニチ</t>
    </rPh>
    <rPh sb="21" eb="23">
      <t>ツウショ</t>
    </rPh>
    <rPh sb="24" eb="25">
      <t>ツカ</t>
    </rPh>
    <phoneticPr fontId="3"/>
  </si>
  <si>
    <t>無回答　30</t>
    <rPh sb="0" eb="3">
      <t>ムカイトウ</t>
    </rPh>
    <phoneticPr fontId="3"/>
  </si>
  <si>
    <t>無回答　59</t>
    <rPh sb="0" eb="3">
      <t>ムカイトウ</t>
    </rPh>
    <phoneticPr fontId="3"/>
  </si>
  <si>
    <t>無回答　38</t>
    <rPh sb="0" eb="3">
      <t>ムカイトウ</t>
    </rPh>
    <phoneticPr fontId="3"/>
  </si>
  <si>
    <t>（3）実際に福祉避難所に避難したことはありますか</t>
    <rPh sb="3" eb="5">
      <t>ジッサイ</t>
    </rPh>
    <rPh sb="6" eb="8">
      <t>フクシ</t>
    </rPh>
    <rPh sb="8" eb="11">
      <t>ヒナンジョ</t>
    </rPh>
    <rPh sb="12" eb="14">
      <t>ヒナン</t>
    </rPh>
    <phoneticPr fontId="3"/>
  </si>
  <si>
    <t>(4)災害時要援護として登録していますか</t>
    <rPh sb="3" eb="5">
      <t>サイガイ</t>
    </rPh>
    <rPh sb="5" eb="6">
      <t>ジ</t>
    </rPh>
    <rPh sb="6" eb="7">
      <t>ヨウ</t>
    </rPh>
    <rPh sb="7" eb="9">
      <t>エンゴ</t>
    </rPh>
    <rPh sb="12" eb="14">
      <t>トウロク</t>
    </rPh>
    <phoneticPr fontId="3"/>
  </si>
  <si>
    <t>(5)②登録している地域支援者はどんな人</t>
    <rPh sb="4" eb="6">
      <t>トウロク</t>
    </rPh>
    <rPh sb="10" eb="12">
      <t>チイキ</t>
    </rPh>
    <rPh sb="12" eb="14">
      <t>シエン</t>
    </rPh>
    <rPh sb="14" eb="15">
      <t>シャ</t>
    </rPh>
    <rPh sb="19" eb="20">
      <t>ヒト</t>
    </rPh>
    <phoneticPr fontId="3"/>
  </si>
  <si>
    <t>(5)①登録している地域支援者の人数</t>
    <rPh sb="4" eb="6">
      <t>トウロク</t>
    </rPh>
    <rPh sb="10" eb="12">
      <t>チイキ</t>
    </rPh>
    <rPh sb="12" eb="14">
      <t>シエン</t>
    </rPh>
    <rPh sb="14" eb="15">
      <t>シャ</t>
    </rPh>
    <rPh sb="16" eb="18">
      <t>ニンズウ</t>
    </rPh>
    <phoneticPr fontId="3"/>
  </si>
  <si>
    <t>無回答　347</t>
    <rPh sb="0" eb="3">
      <t>ムカイトウ</t>
    </rPh>
    <phoneticPr fontId="3"/>
  </si>
  <si>
    <t>(５)③一緒に避難してくれる人はいますか</t>
    <rPh sb="4" eb="6">
      <t>イッショ</t>
    </rPh>
    <rPh sb="7" eb="9">
      <t>ヒナン</t>
    </rPh>
    <rPh sb="14" eb="15">
      <t>ヒト</t>
    </rPh>
    <phoneticPr fontId="3"/>
  </si>
  <si>
    <t>(5)③一緒に避難してくれる人は誰ですか</t>
    <rPh sb="4" eb="5">
      <t>イッ</t>
    </rPh>
    <rPh sb="5" eb="6">
      <t>ショ</t>
    </rPh>
    <rPh sb="7" eb="9">
      <t>ヒナン</t>
    </rPh>
    <rPh sb="14" eb="15">
      <t>ヒト</t>
    </rPh>
    <rPh sb="16" eb="17">
      <t>ダレ</t>
    </rPh>
    <phoneticPr fontId="3"/>
  </si>
  <si>
    <t>無回答　72</t>
    <rPh sb="0" eb="3">
      <t>ムカイトウ</t>
    </rPh>
    <phoneticPr fontId="3"/>
  </si>
  <si>
    <t>(6)①通所事業所を福祉避難所にする取り組みを望みますか</t>
    <rPh sb="4" eb="6">
      <t>ツウショ</t>
    </rPh>
    <rPh sb="6" eb="9">
      <t>ジギョウショ</t>
    </rPh>
    <rPh sb="10" eb="12">
      <t>フクシ</t>
    </rPh>
    <rPh sb="12" eb="15">
      <t>ヒナンジョ</t>
    </rPh>
    <rPh sb="18" eb="19">
      <t>ト</t>
    </rPh>
    <rPh sb="20" eb="21">
      <t>ク</t>
    </rPh>
    <rPh sb="23" eb="24">
      <t>ノゾ</t>
    </rPh>
    <phoneticPr fontId="3"/>
  </si>
  <si>
    <t>(6)②自分が住んでいる市町村でも取り組んで欲しいですか</t>
    <rPh sb="4" eb="6">
      <t>ジブン</t>
    </rPh>
    <rPh sb="7" eb="8">
      <t>ス</t>
    </rPh>
    <rPh sb="12" eb="15">
      <t>シチョウソン</t>
    </rPh>
    <rPh sb="17" eb="18">
      <t>ト</t>
    </rPh>
    <rPh sb="19" eb="20">
      <t>ク</t>
    </rPh>
    <rPh sb="22" eb="23">
      <t>ホ</t>
    </rPh>
    <phoneticPr fontId="3"/>
  </si>
  <si>
    <t>無回答　343</t>
    <rPh sb="0" eb="3">
      <t>ムカイトウ</t>
    </rPh>
    <phoneticPr fontId="3"/>
  </si>
  <si>
    <t>(7)指定・一次避難所のバリアフリー化を望みますか</t>
    <rPh sb="3" eb="5">
      <t>シテイ</t>
    </rPh>
    <rPh sb="6" eb="8">
      <t>イチジ</t>
    </rPh>
    <rPh sb="8" eb="11">
      <t>ヒナンジョ</t>
    </rPh>
    <rPh sb="18" eb="19">
      <t>カ</t>
    </rPh>
    <rPh sb="20" eb="21">
      <t>ノゾ</t>
    </rPh>
    <phoneticPr fontId="3"/>
  </si>
  <si>
    <t>無回答　37</t>
    <rPh sb="0" eb="3">
      <t>ムカイトウ</t>
    </rPh>
    <phoneticPr fontId="3"/>
  </si>
  <si>
    <t>(8)指定・一次避難所の看板に必要な情報の表示は必要ですか</t>
    <rPh sb="3" eb="5">
      <t>シテイ</t>
    </rPh>
    <rPh sb="6" eb="8">
      <t>イチジ</t>
    </rPh>
    <rPh sb="8" eb="11">
      <t>ヒナンジョ</t>
    </rPh>
    <rPh sb="12" eb="14">
      <t>カンバン</t>
    </rPh>
    <rPh sb="15" eb="17">
      <t>ヒツヨウ</t>
    </rPh>
    <rPh sb="18" eb="20">
      <t>ジョウホウ</t>
    </rPh>
    <rPh sb="21" eb="23">
      <t>ヒョウジ</t>
    </rPh>
    <rPh sb="24" eb="26">
      <t>ヒツヨウ</t>
    </rPh>
    <phoneticPr fontId="3"/>
  </si>
  <si>
    <t>問6（2）</t>
    <rPh sb="0" eb="1">
      <t>トイ</t>
    </rPh>
    <phoneticPr fontId="3"/>
  </si>
  <si>
    <t>「はい」と答えた方に伺います。具体的にどのような場面で困難を感じますか。（自由記述）</t>
    <rPh sb="5" eb="6">
      <t>コタ</t>
    </rPh>
    <rPh sb="8" eb="9">
      <t>カタ</t>
    </rPh>
    <rPh sb="10" eb="11">
      <t>ウカガ</t>
    </rPh>
    <rPh sb="15" eb="17">
      <t>グタイ</t>
    </rPh>
    <rPh sb="17" eb="18">
      <t>テキ</t>
    </rPh>
    <rPh sb="24" eb="26">
      <t>バメン</t>
    </rPh>
    <rPh sb="27" eb="29">
      <t>コンナン</t>
    </rPh>
    <rPh sb="30" eb="31">
      <t>カン</t>
    </rPh>
    <rPh sb="37" eb="39">
      <t>ジユウ</t>
    </rPh>
    <rPh sb="39" eb="41">
      <t>キジュツ</t>
    </rPh>
    <phoneticPr fontId="3"/>
  </si>
  <si>
    <t>　　134件のコメントをいただきました。自由記述一覧をご参照ください。</t>
    <rPh sb="5" eb="6">
      <t>ケン</t>
    </rPh>
    <rPh sb="20" eb="22">
      <t>ジユウ</t>
    </rPh>
    <rPh sb="22" eb="24">
      <t>キジュツ</t>
    </rPh>
    <rPh sb="24" eb="26">
      <t>イチラン</t>
    </rPh>
    <rPh sb="28" eb="30">
      <t>サンショウ</t>
    </rPh>
    <phoneticPr fontId="3"/>
  </si>
  <si>
    <t>問6（3）　　　困難な状況を改善するために、どのような支援が必要だと思いますか。</t>
    <rPh sb="0" eb="1">
      <t>トイ</t>
    </rPh>
    <rPh sb="8" eb="10">
      <t>コンナン</t>
    </rPh>
    <rPh sb="11" eb="13">
      <t>ジョウキョウ</t>
    </rPh>
    <rPh sb="14" eb="16">
      <t>カイゼン</t>
    </rPh>
    <rPh sb="27" eb="29">
      <t>シエン</t>
    </rPh>
    <rPh sb="30" eb="32">
      <t>ヒツヨウ</t>
    </rPh>
    <rPh sb="34" eb="35">
      <t>オモ</t>
    </rPh>
    <phoneticPr fontId="3"/>
  </si>
  <si>
    <t>　　110件のコメントをいただきました。自由記述一覧をご参照ください。</t>
    <rPh sb="5" eb="6">
      <t>ケン</t>
    </rPh>
    <rPh sb="20" eb="22">
      <t>ジユウ</t>
    </rPh>
    <rPh sb="22" eb="24">
      <t>キジュツ</t>
    </rPh>
    <rPh sb="24" eb="26">
      <t>イチラン</t>
    </rPh>
    <rPh sb="28" eb="30">
      <t>サンショウ</t>
    </rPh>
    <phoneticPr fontId="3"/>
  </si>
  <si>
    <t>無回答43</t>
    <rPh sb="0" eb="3">
      <t>ムカイトウ</t>
    </rPh>
    <phoneticPr fontId="3"/>
  </si>
  <si>
    <t>「その他」の回答</t>
    <rPh sb="3" eb="4">
      <t>タ</t>
    </rPh>
    <rPh sb="6" eb="8">
      <t>カイトウ</t>
    </rPh>
    <phoneticPr fontId="3"/>
  </si>
  <si>
    <t>・就労B型事業所で作業内容について、自分にだけ教えてくれなかった。</t>
    <rPh sb="1" eb="3">
      <t>シュウロウ</t>
    </rPh>
    <rPh sb="4" eb="5">
      <t>ガタ</t>
    </rPh>
    <rPh sb="5" eb="8">
      <t>ジギョウショ</t>
    </rPh>
    <rPh sb="9" eb="11">
      <t>サギョウ</t>
    </rPh>
    <rPh sb="11" eb="13">
      <t>ナイヨウ</t>
    </rPh>
    <rPh sb="18" eb="20">
      <t>ジブン</t>
    </rPh>
    <rPh sb="23" eb="24">
      <t>オシ</t>
    </rPh>
    <phoneticPr fontId="3"/>
  </si>
  <si>
    <t>・靴をなくされたことがある。</t>
    <rPh sb="1" eb="2">
      <t>クツ</t>
    </rPh>
    <phoneticPr fontId="3"/>
  </si>
  <si>
    <t>問9（3）　　　「ある」の場合、誰と避難しましたか。安心・安全に避難できましたか。</t>
    <rPh sb="0" eb="1">
      <t>トイ</t>
    </rPh>
    <rPh sb="13" eb="15">
      <t>バアイ</t>
    </rPh>
    <rPh sb="16" eb="17">
      <t>ダレ</t>
    </rPh>
    <rPh sb="18" eb="20">
      <t>ヒナン</t>
    </rPh>
    <rPh sb="26" eb="28">
      <t>アンシン</t>
    </rPh>
    <rPh sb="29" eb="31">
      <t>アンゼン</t>
    </rPh>
    <rPh sb="32" eb="34">
      <t>ヒナン</t>
    </rPh>
    <phoneticPr fontId="3"/>
  </si>
  <si>
    <t>　　　</t>
    <phoneticPr fontId="3"/>
  </si>
  <si>
    <t>避難して感じたことは何ですか。（自由記述）</t>
    <rPh sb="0" eb="2">
      <t>ヒナン</t>
    </rPh>
    <rPh sb="4" eb="5">
      <t>カン</t>
    </rPh>
    <rPh sb="10" eb="11">
      <t>ナン</t>
    </rPh>
    <rPh sb="16" eb="20">
      <t>ジユウキジュツ</t>
    </rPh>
    <phoneticPr fontId="3"/>
  </si>
  <si>
    <t>　　13件のコメントをいただきました。自由記述一覧をご参照ください。</t>
    <rPh sb="4" eb="5">
      <t>ケン</t>
    </rPh>
    <rPh sb="19" eb="21">
      <t>ジユウ</t>
    </rPh>
    <rPh sb="21" eb="23">
      <t>キジュツ</t>
    </rPh>
    <rPh sb="23" eb="25">
      <t>イチラン</t>
    </rPh>
    <rPh sb="27" eb="29">
      <t>サンショウ</t>
    </rPh>
    <phoneticPr fontId="3"/>
  </si>
  <si>
    <t>「その他」については、自由記述一覧をご覧ください。</t>
    <rPh sb="3" eb="4">
      <t>タ</t>
    </rPh>
    <rPh sb="11" eb="15">
      <t>ジユウキジュツ</t>
    </rPh>
    <rPh sb="15" eb="17">
      <t>イチラン</t>
    </rPh>
    <rPh sb="19" eb="20">
      <t>ラン</t>
    </rPh>
    <phoneticPr fontId="3"/>
  </si>
  <si>
    <t>問11　あなたが障がい福祉に臨むことを自由にお書き下さい</t>
    <rPh sb="0" eb="1">
      <t>トイ</t>
    </rPh>
    <rPh sb="8" eb="9">
      <t>ショウ</t>
    </rPh>
    <rPh sb="11" eb="13">
      <t>フクシ</t>
    </rPh>
    <rPh sb="14" eb="15">
      <t>ノゾ</t>
    </rPh>
    <rPh sb="19" eb="21">
      <t>ジユウ</t>
    </rPh>
    <rPh sb="23" eb="24">
      <t>カ</t>
    </rPh>
    <rPh sb="25" eb="26">
      <t>クダ</t>
    </rPh>
    <phoneticPr fontId="3"/>
  </si>
  <si>
    <t>自由記述一覧を参照ください。</t>
    <rPh sb="0" eb="2">
      <t>ジユウ</t>
    </rPh>
    <rPh sb="2" eb="4">
      <t>キジュツ</t>
    </rPh>
    <rPh sb="4" eb="6">
      <t>イチラン</t>
    </rPh>
    <rPh sb="7" eb="9">
      <t>サンショウ</t>
    </rPh>
    <phoneticPr fontId="3"/>
  </si>
  <si>
    <t>回答数は前回よりも減少となりました。Googleフォームから回答してくださったか、用紙で回答してくださったかの把握ができませんでした。</t>
    <rPh sb="0" eb="3">
      <t>カイトウスウ</t>
    </rPh>
    <rPh sb="4" eb="6">
      <t>ゼンカイ</t>
    </rPh>
    <rPh sb="9" eb="11">
      <t>ゲンショウ</t>
    </rPh>
    <rPh sb="30" eb="32">
      <t>カイトウ</t>
    </rPh>
    <rPh sb="41" eb="43">
      <t>ヨウシ</t>
    </rPh>
    <rPh sb="44" eb="46">
      <t>カイトウ</t>
    </rPh>
    <rPh sb="55" eb="57">
      <t>ハアク</t>
    </rPh>
    <phoneticPr fontId="3"/>
  </si>
  <si>
    <t>30代の方からの回答が増えました。</t>
    <rPh sb="2" eb="3">
      <t>ダイ</t>
    </rPh>
    <rPh sb="4" eb="5">
      <t>カタ</t>
    </rPh>
    <rPh sb="8" eb="10">
      <t>カイトウ</t>
    </rPh>
    <rPh sb="11" eb="12">
      <t>フ</t>
    </rPh>
    <phoneticPr fontId="3"/>
  </si>
  <si>
    <t>ほぼ前回と同様ですが、若干グループホーム入居の方からの回答が増えました。</t>
    <rPh sb="2" eb="4">
      <t>ゼンカイ</t>
    </rPh>
    <rPh sb="5" eb="7">
      <t>ドウヨウ</t>
    </rPh>
    <rPh sb="11" eb="13">
      <t>ジャッカン</t>
    </rPh>
    <rPh sb="20" eb="22">
      <t>ニュウキョ</t>
    </rPh>
    <rPh sb="23" eb="24">
      <t>カタ</t>
    </rPh>
    <rPh sb="27" eb="29">
      <t>カイトウ</t>
    </rPh>
    <rPh sb="30" eb="31">
      <t>フ</t>
    </rPh>
    <phoneticPr fontId="3"/>
  </si>
  <si>
    <t>無回答　57。　満足と回答した方の比率が減少しました。</t>
    <rPh sb="0" eb="3">
      <t>ムカイトウ</t>
    </rPh>
    <rPh sb="8" eb="10">
      <t>マンゾク</t>
    </rPh>
    <rPh sb="11" eb="13">
      <t>カイトウ</t>
    </rPh>
    <rPh sb="15" eb="16">
      <t>カタ</t>
    </rPh>
    <rPh sb="17" eb="19">
      <t>ヒリツ</t>
    </rPh>
    <rPh sb="20" eb="22">
      <t>ゲンショウ</t>
    </rPh>
    <phoneticPr fontId="3"/>
  </si>
  <si>
    <t>無回答　9。満足が減少、不満が増加となりました。</t>
    <rPh sb="0" eb="3">
      <t>ムカイトウ</t>
    </rPh>
    <rPh sb="6" eb="8">
      <t>マンゾク</t>
    </rPh>
    <rPh sb="9" eb="11">
      <t>ゲンショウ</t>
    </rPh>
    <rPh sb="12" eb="14">
      <t>フマン</t>
    </rPh>
    <rPh sb="15" eb="17">
      <t>ゾウカ</t>
    </rPh>
    <phoneticPr fontId="3"/>
  </si>
  <si>
    <t>無回答　9。満足、不満とも増加となりました。</t>
    <rPh sb="0" eb="3">
      <t>ムカイトウ</t>
    </rPh>
    <rPh sb="6" eb="8">
      <t>マンゾク</t>
    </rPh>
    <rPh sb="9" eb="11">
      <t>フマン</t>
    </rPh>
    <rPh sb="13" eb="15">
      <t>ゾウカ</t>
    </rPh>
    <phoneticPr fontId="3"/>
  </si>
  <si>
    <t>無回答　8。　満足、不満とも増加となりました。</t>
    <rPh sb="0" eb="3">
      <t>ムカイトウ</t>
    </rPh>
    <rPh sb="7" eb="9">
      <t>マンゾク</t>
    </rPh>
    <rPh sb="10" eb="12">
      <t>フマン</t>
    </rPh>
    <rPh sb="14" eb="16">
      <t>ゾウカ</t>
    </rPh>
    <phoneticPr fontId="3"/>
  </si>
  <si>
    <t>無回答　16。満足は増加、不満は減少となりました。</t>
    <rPh sb="0" eb="3">
      <t>ムカイトウ</t>
    </rPh>
    <rPh sb="7" eb="9">
      <t>マンゾク</t>
    </rPh>
    <rPh sb="10" eb="12">
      <t>ゾウカ</t>
    </rPh>
    <rPh sb="13" eb="15">
      <t>フマン</t>
    </rPh>
    <rPh sb="16" eb="18">
      <t>ゲンショウ</t>
    </rPh>
    <phoneticPr fontId="3"/>
  </si>
  <si>
    <t>無回答　20。満足、不満とも増加となりました。</t>
    <rPh sb="0" eb="3">
      <t>ムカイトウ</t>
    </rPh>
    <rPh sb="7" eb="9">
      <t>マンゾク</t>
    </rPh>
    <rPh sb="10" eb="12">
      <t>フマン</t>
    </rPh>
    <rPh sb="14" eb="16">
      <t>ゾウカ</t>
    </rPh>
    <phoneticPr fontId="3"/>
  </si>
  <si>
    <t>無回答　31。満足、不満とも増加となりました。</t>
    <rPh sb="0" eb="3">
      <t>ムカイトウ</t>
    </rPh>
    <rPh sb="7" eb="9">
      <t>マンゾク</t>
    </rPh>
    <rPh sb="10" eb="12">
      <t>フマン</t>
    </rPh>
    <rPh sb="14" eb="16">
      <t>ゾウカ</t>
    </rPh>
    <phoneticPr fontId="3"/>
  </si>
  <si>
    <t>日中一時支援事業利用の回答が増加しました。</t>
    <rPh sb="0" eb="2">
      <t>ニッチュウ</t>
    </rPh>
    <rPh sb="2" eb="4">
      <t>イチジ</t>
    </rPh>
    <rPh sb="4" eb="6">
      <t>シエン</t>
    </rPh>
    <rPh sb="6" eb="8">
      <t>ジギョウ</t>
    </rPh>
    <rPh sb="8" eb="10">
      <t>リヨウ</t>
    </rPh>
    <rPh sb="11" eb="13">
      <t>カイトウ</t>
    </rPh>
    <rPh sb="14" eb="16">
      <t>ゾウカ</t>
    </rPh>
    <phoneticPr fontId="1"/>
  </si>
  <si>
    <t>移動支援の利用継続希望は、前回とほぼ同様でした。</t>
    <rPh sb="0" eb="2">
      <t>イドウ</t>
    </rPh>
    <rPh sb="2" eb="4">
      <t>シエン</t>
    </rPh>
    <rPh sb="5" eb="7">
      <t>リヨウ</t>
    </rPh>
    <rPh sb="7" eb="9">
      <t>ケイゾク</t>
    </rPh>
    <rPh sb="9" eb="11">
      <t>キボウ</t>
    </rPh>
    <rPh sb="13" eb="15">
      <t>ゼンカイ</t>
    </rPh>
    <rPh sb="18" eb="20">
      <t>ドウヨウ</t>
    </rPh>
    <phoneticPr fontId="3"/>
  </si>
  <si>
    <t>無回答、特に何も思わない、わからないが合わせて11。　　　支給量が減り、困っていると回答した比率が増加しました。</t>
    <rPh sb="0" eb="3">
      <t>ムカイトウ</t>
    </rPh>
    <rPh sb="4" eb="5">
      <t>トク</t>
    </rPh>
    <rPh sb="6" eb="7">
      <t>ナニ</t>
    </rPh>
    <rPh sb="8" eb="9">
      <t>オモ</t>
    </rPh>
    <rPh sb="19" eb="20">
      <t>ア</t>
    </rPh>
    <rPh sb="29" eb="31">
      <t>シキュウ</t>
    </rPh>
    <rPh sb="31" eb="32">
      <t>リョウ</t>
    </rPh>
    <rPh sb="33" eb="34">
      <t>ヘ</t>
    </rPh>
    <rPh sb="36" eb="37">
      <t>コマ</t>
    </rPh>
    <rPh sb="42" eb="44">
      <t>カイトウ</t>
    </rPh>
    <rPh sb="46" eb="48">
      <t>ヒリツ</t>
    </rPh>
    <rPh sb="49" eb="51">
      <t>ゾウカ</t>
    </rPh>
    <phoneticPr fontId="3"/>
  </si>
  <si>
    <t>利用しているは減少でしたが、利用したいがりようできないと回答した方は増加しました。</t>
    <rPh sb="0" eb="2">
      <t>リヨウ</t>
    </rPh>
    <rPh sb="7" eb="9">
      <t>ゲンショウ</t>
    </rPh>
    <rPh sb="14" eb="16">
      <t>リヨウ</t>
    </rPh>
    <rPh sb="28" eb="30">
      <t>カイトウ</t>
    </rPh>
    <rPh sb="32" eb="33">
      <t>カタ</t>
    </rPh>
    <rPh sb="34" eb="36">
      <t>ゾウカ</t>
    </rPh>
    <phoneticPr fontId="3"/>
  </si>
  <si>
    <t>無回答　339。不公平感の回答増加しました。</t>
    <rPh sb="0" eb="3">
      <t>ムカイトウ</t>
    </rPh>
    <rPh sb="8" eb="12">
      <t>フコウヘイカン</t>
    </rPh>
    <rPh sb="13" eb="15">
      <t>カイトウ</t>
    </rPh>
    <rPh sb="15" eb="17">
      <t>ゾウカ</t>
    </rPh>
    <phoneticPr fontId="3"/>
  </si>
  <si>
    <t>無回答　145。知らないの回答が知っているを上回っています。情報の周知と細やかな説明が必要と思われます。</t>
    <rPh sb="0" eb="3">
      <t>ムカイトウ</t>
    </rPh>
    <rPh sb="8" eb="9">
      <t>シ</t>
    </rPh>
    <rPh sb="13" eb="15">
      <t>カイトウ</t>
    </rPh>
    <rPh sb="16" eb="17">
      <t>シ</t>
    </rPh>
    <rPh sb="22" eb="24">
      <t>ウワマワ</t>
    </rPh>
    <rPh sb="30" eb="32">
      <t>ジョウホウ</t>
    </rPh>
    <rPh sb="33" eb="35">
      <t>シュウチ</t>
    </rPh>
    <rPh sb="36" eb="37">
      <t>コマ</t>
    </rPh>
    <rPh sb="40" eb="42">
      <t>セツメイ</t>
    </rPh>
    <rPh sb="43" eb="45">
      <t>ヒツヨウ</t>
    </rPh>
    <rPh sb="46" eb="47">
      <t>オモ</t>
    </rPh>
    <phoneticPr fontId="3"/>
  </si>
  <si>
    <t>無回答　41。はいと回答した比率が増えました。</t>
    <rPh sb="0" eb="3">
      <t>ムカイトウ</t>
    </rPh>
    <rPh sb="10" eb="12">
      <t>カイトウ</t>
    </rPh>
    <rPh sb="14" eb="16">
      <t>ヒリツ</t>
    </rPh>
    <rPh sb="17" eb="18">
      <t>フ</t>
    </rPh>
    <phoneticPr fontId="3"/>
  </si>
  <si>
    <t>前回よりもたくさんの方に回答していただきました。どの項目も前回を上回る比率となっています。　　　　　　　　　　　　　　「⑦その他」について、33件のコメントをいただきました。自由記述一覧を参照してください。</t>
    <rPh sb="0" eb="2">
      <t>ゼンカイ</t>
    </rPh>
    <rPh sb="10" eb="11">
      <t>カタ</t>
    </rPh>
    <rPh sb="12" eb="14">
      <t>カイトウ</t>
    </rPh>
    <rPh sb="26" eb="28">
      <t>コウモク</t>
    </rPh>
    <rPh sb="29" eb="31">
      <t>ゼンカイ</t>
    </rPh>
    <rPh sb="32" eb="34">
      <t>ウワマワ</t>
    </rPh>
    <rPh sb="35" eb="37">
      <t>ヒリツ</t>
    </rPh>
    <rPh sb="63" eb="64">
      <t>タ</t>
    </rPh>
    <rPh sb="72" eb="73">
      <t>ケン</t>
    </rPh>
    <rPh sb="87" eb="93">
      <t>ジユウキジュツイチラン</t>
    </rPh>
    <rPh sb="94" eb="96">
      <t>サンショウ</t>
    </rPh>
    <phoneticPr fontId="3"/>
  </si>
  <si>
    <t>無回答　42。あると回答した比率が高くなりました。</t>
    <rPh sb="0" eb="3">
      <t>ムカイトウ</t>
    </rPh>
    <rPh sb="10" eb="12">
      <t>カイトウ</t>
    </rPh>
    <rPh sb="14" eb="16">
      <t>ヒリツ</t>
    </rPh>
    <rPh sb="17" eb="18">
      <t>タカ</t>
    </rPh>
    <phoneticPr fontId="3"/>
  </si>
  <si>
    <t>無回答　45。「はい」の回答が「いいえ」を上回りました。</t>
    <rPh sb="0" eb="3">
      <t>ムカイトウ</t>
    </rPh>
    <rPh sb="12" eb="14">
      <t>カイトウ</t>
    </rPh>
    <rPh sb="21" eb="23">
      <t>ウワマワ</t>
    </rPh>
    <phoneticPr fontId="3"/>
  </si>
  <si>
    <t>無回答　38。「わからない」の回答が半数以上となっています。まだまだ周知、情報等が足りないことがうかがえます。</t>
    <rPh sb="0" eb="3">
      <t>ムカイトウ</t>
    </rPh>
    <rPh sb="15" eb="17">
      <t>カイトウ</t>
    </rPh>
    <rPh sb="18" eb="20">
      <t>ハンスウ</t>
    </rPh>
    <rPh sb="20" eb="22">
      <t>イジョウ</t>
    </rPh>
    <rPh sb="34" eb="36">
      <t>シュウチ</t>
    </rPh>
    <rPh sb="37" eb="39">
      <t>ジョウホウ</t>
    </rPh>
    <rPh sb="39" eb="40">
      <t>トウ</t>
    </rPh>
    <rPh sb="41" eb="42">
      <t>タ</t>
    </rPh>
    <phoneticPr fontId="3"/>
  </si>
  <si>
    <t>無回答　65。支援度が高いのが区分6になります。区分4～区分6を合わせた比率は43.1％（前回42.3％）でした。</t>
    <rPh sb="0" eb="3">
      <t>ムカイトウ</t>
    </rPh>
    <rPh sb="7" eb="9">
      <t>シエン</t>
    </rPh>
    <rPh sb="9" eb="10">
      <t>ド</t>
    </rPh>
    <rPh sb="11" eb="12">
      <t>タカ</t>
    </rPh>
    <rPh sb="15" eb="17">
      <t>クブン</t>
    </rPh>
    <rPh sb="24" eb="26">
      <t>クブン</t>
    </rPh>
    <rPh sb="28" eb="30">
      <t>クブン</t>
    </rPh>
    <rPh sb="32" eb="33">
      <t>ア</t>
    </rPh>
    <rPh sb="36" eb="38">
      <t>ヒリツ</t>
    </rPh>
    <rPh sb="45" eb="47">
      <t>ゼンカイ</t>
    </rPh>
    <phoneticPr fontId="3"/>
  </si>
  <si>
    <t>その他の回答　　　　　　　　　　　　　　　　　　　　　　　　　　　　　家庭教師2　・知人1　・　元婚約者1　・　医療従事者1</t>
    <rPh sb="2" eb="3">
      <t>タ</t>
    </rPh>
    <rPh sb="4" eb="6">
      <t>カイトウ</t>
    </rPh>
    <rPh sb="35" eb="37">
      <t>カテイ</t>
    </rPh>
    <rPh sb="37" eb="39">
      <t>キョウシ</t>
    </rPh>
    <rPh sb="42" eb="44">
      <t>チジン</t>
    </rPh>
    <rPh sb="48" eb="49">
      <t>モト</t>
    </rPh>
    <rPh sb="49" eb="51">
      <t>コンヤク</t>
    </rPh>
    <rPh sb="51" eb="52">
      <t>シャ</t>
    </rPh>
    <rPh sb="56" eb="58">
      <t>イリョウ</t>
    </rPh>
    <rPh sb="58" eb="61">
      <t>ジュウジシャ</t>
    </rPh>
    <phoneticPr fontId="3"/>
  </si>
  <si>
    <r>
      <t>　令和6年度 障害者総合支援法第19次アンケートは令和6年10月1日～10月31日にかけて、10月1日現在の状況として、障害福祉サービス事業所等の障害者団体に対してアンケートをお願いし、障がいのある当事者またはご家族より 490</t>
    </r>
    <r>
      <rPr>
        <b/>
        <u/>
        <sz val="11"/>
        <rFont val="ＭＳ Ｐ明朝"/>
        <family val="1"/>
        <charset val="128"/>
      </rPr>
      <t>件</t>
    </r>
    <r>
      <rPr>
        <b/>
        <sz val="11"/>
        <rFont val="ＭＳ Ｐ明朝"/>
        <family val="1"/>
        <charset val="128"/>
      </rPr>
      <t>の回答を得ることができました（2022年度第17次479件、2023年度第18次 607件）。　　　　　　　　　　　　　　　　　　　　初の試みで、Googleフォームから回答できるようにいたしました。</t>
    </r>
    <rPh sb="93" eb="94">
      <t>ショウ</t>
    </rPh>
    <rPh sb="99" eb="102">
      <t>トウジシャ</t>
    </rPh>
    <rPh sb="106" eb="108">
      <t>カゾク</t>
    </rPh>
    <rPh sb="182" eb="183">
      <t>ハツ</t>
    </rPh>
    <rPh sb="184" eb="185">
      <t>ココロ</t>
    </rPh>
    <rPh sb="200" eb="202">
      <t>カイトウ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</si>
</sst>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21" x14ac:knownFonts="1"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scheme val="minor"/>
    </font>
    <font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176" fontId="7" fillId="0" borderId="3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76" fontId="7" fillId="0" borderId="8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9" fontId="9" fillId="0" borderId="10" xfId="0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6" xfId="0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76" fontId="11" fillId="0" borderId="3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76" fontId="11" fillId="0" borderId="7" xfId="1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11" fillId="0" borderId="3" xfId="1" applyNumberFormat="1" applyFont="1" applyBorder="1" applyAlignment="1">
      <alignment vertical="center"/>
    </xf>
    <xf numFmtId="176" fontId="11" fillId="0" borderId="5" xfId="1" applyNumberFormat="1" applyFont="1" applyBorder="1" applyAlignment="1">
      <alignment vertical="center"/>
    </xf>
    <xf numFmtId="176" fontId="11" fillId="0" borderId="8" xfId="1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176" fontId="11" fillId="0" borderId="7" xfId="0" applyNumberFormat="1" applyFont="1" applyBorder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10" xfId="0" applyNumberFormat="1" applyFont="1" applyBorder="1" applyAlignment="1">
      <alignment vertical="center"/>
    </xf>
    <xf numFmtId="9" fontId="11" fillId="0" borderId="3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176" fontId="11" fillId="0" borderId="2" xfId="0" applyNumberFormat="1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176" fontId="7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6" fillId="0" borderId="14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16" xfId="0" applyFont="1" applyBorder="1" applyAlignment="1">
      <alignment vertical="center"/>
    </xf>
    <xf numFmtId="176" fontId="16" fillId="0" borderId="3" xfId="0" applyNumberFormat="1" applyFont="1" applyBorder="1" applyAlignment="1">
      <alignment vertical="center"/>
    </xf>
    <xf numFmtId="176" fontId="16" fillId="0" borderId="5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176" fontId="16" fillId="0" borderId="8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176" fontId="16" fillId="0" borderId="3" xfId="1" applyNumberFormat="1" applyFont="1" applyBorder="1" applyAlignment="1">
      <alignment vertical="center"/>
    </xf>
    <xf numFmtId="176" fontId="16" fillId="0" borderId="5" xfId="1" applyNumberFormat="1" applyFont="1" applyBorder="1" applyAlignment="1">
      <alignment vertical="center"/>
    </xf>
    <xf numFmtId="176" fontId="16" fillId="0" borderId="8" xfId="1" applyNumberFormat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6" fillId="0" borderId="17" xfId="0" applyFont="1" applyBorder="1" applyAlignment="1">
      <alignment horizontal="right" vertical="center"/>
    </xf>
    <xf numFmtId="0" fontId="16" fillId="0" borderId="1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176" fontId="16" fillId="0" borderId="10" xfId="0" applyNumberFormat="1" applyFont="1" applyBorder="1" applyAlignment="1">
      <alignment vertical="center"/>
    </xf>
    <xf numFmtId="0" fontId="16" fillId="0" borderId="20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1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76" fontId="16" fillId="0" borderId="5" xfId="1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0000FF"/>
      <color rgb="FF4F81BD"/>
      <color rgb="FFFFC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</a:t>
            </a:r>
            <a:r>
              <a:rPr lang="en-US" altLang="ja-JP" sz="900"/>
              <a:t>1</a:t>
            </a:r>
            <a:r>
              <a:rPr lang="ja-JP" altLang="en-US" sz="900"/>
              <a:t>）　住　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988114065023055"/>
          <c:y val="0.18538906861738136"/>
          <c:w val="0.67526811957494082"/>
          <c:h val="0.740554965513031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第19次個人報告書!$P$10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第19次個人報告書!$L$12:$O$19</c:f>
              <c:strCache>
                <c:ptCount val="8"/>
                <c:pt idx="0">
                  <c:v>福島市</c:v>
                </c:pt>
                <c:pt idx="1">
                  <c:v>二本松市</c:v>
                </c:pt>
                <c:pt idx="2">
                  <c:v>伊達市</c:v>
                </c:pt>
                <c:pt idx="3">
                  <c:v>桑折町</c:v>
                </c:pt>
                <c:pt idx="4">
                  <c:v>国見町</c:v>
                </c:pt>
                <c:pt idx="5">
                  <c:v>川俣町</c:v>
                </c:pt>
                <c:pt idx="6">
                  <c:v>本宮市</c:v>
                </c:pt>
                <c:pt idx="7">
                  <c:v>大玉村</c:v>
                </c:pt>
              </c:strCache>
            </c:strRef>
          </c:cat>
          <c:val>
            <c:numRef>
              <c:f>第19次個人報告書!$Q$12:$Q$19</c:f>
              <c:numCache>
                <c:formatCode>0.0%</c:formatCode>
                <c:ptCount val="8"/>
                <c:pt idx="0">
                  <c:v>0.79901153212520593</c:v>
                </c:pt>
                <c:pt idx="1">
                  <c:v>2.1416803953871501E-2</c:v>
                </c:pt>
                <c:pt idx="2">
                  <c:v>0.14168039538714991</c:v>
                </c:pt>
                <c:pt idx="3">
                  <c:v>1.8121911037891267E-2</c:v>
                </c:pt>
                <c:pt idx="4">
                  <c:v>1.4827018121911038E-2</c:v>
                </c:pt>
                <c:pt idx="5">
                  <c:v>3.2948929159802307E-3</c:v>
                </c:pt>
                <c:pt idx="6">
                  <c:v>0</c:v>
                </c:pt>
                <c:pt idx="7">
                  <c:v>1.6474464579901153E-3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F-4ACF-B19C-B770B1D9D956}"/>
            </c:ext>
          </c:extLst>
        </c:ser>
        <c:ser>
          <c:idx val="1"/>
          <c:order val="1"/>
          <c:tx>
            <c:strRef>
              <c:f>第19次個人報告書!$R$10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第19次個人報告書!$S$12:$S$19</c:f>
              <c:numCache>
                <c:formatCode>0.0%</c:formatCode>
                <c:ptCount val="8"/>
                <c:pt idx="0">
                  <c:v>0.81224489795918364</c:v>
                </c:pt>
                <c:pt idx="1">
                  <c:v>2.0408163265306124E-3</c:v>
                </c:pt>
                <c:pt idx="2">
                  <c:v>0.13877551020408163</c:v>
                </c:pt>
                <c:pt idx="3">
                  <c:v>1.2244897959183673E-2</c:v>
                </c:pt>
                <c:pt idx="4">
                  <c:v>2.0408163265306121E-2</c:v>
                </c:pt>
                <c:pt idx="5">
                  <c:v>4.0816326530612249E-3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A-4880-AAB9-199675C6C4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378364536"/>
        <c:axId val="378114560"/>
        <c:extLst/>
      </c:barChart>
      <c:catAx>
        <c:axId val="37836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378114560"/>
        <c:crosses val="autoZero"/>
        <c:auto val="1"/>
        <c:lblAlgn val="ctr"/>
        <c:lblOffset val="100"/>
        <c:noMultiLvlLbl val="0"/>
      </c:catAx>
      <c:valAx>
        <c:axId val="37811456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3783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856719833097788"/>
          <c:y val="0.7756151808038213"/>
          <c:w val="0.13572938689217759"/>
          <c:h val="0.19161440935663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問２（１）⑤これまでの生活スタイル</a:t>
            </a:r>
            <a:endParaRPr lang="en-US" altLang="ja-JP" sz="900" b="0" i="0" u="none" strike="noStrike" baseline="0">
              <a:effectLst/>
            </a:endParaRPr>
          </a:p>
          <a:p>
            <a:pPr>
              <a:defRPr sz="900"/>
            </a:pPr>
            <a:r>
              <a:rPr lang="en-US" altLang="ja-JP" sz="900" b="0" i="0" u="none" strike="noStrike" baseline="0">
                <a:effectLst/>
              </a:rPr>
              <a:t>(</a:t>
            </a:r>
            <a:r>
              <a:rPr lang="ja-JP" altLang="en-US" sz="900" b="0" i="0" u="none" strike="noStrike" baseline="0">
                <a:effectLst/>
              </a:rPr>
              <a:t>独り暮らし等</a:t>
            </a:r>
            <a:r>
              <a:rPr lang="en-US" altLang="ja-JP" sz="900" b="0" i="0" u="none" strike="noStrike" baseline="0">
                <a:effectLst/>
              </a:rPr>
              <a:t>)</a:t>
            </a:r>
            <a:r>
              <a:rPr lang="ja-JP" altLang="en-US" sz="900" b="0" i="0" u="none" strike="noStrike" baseline="0">
                <a:effectLst/>
              </a:rPr>
              <a:t>の継続について</a:t>
            </a:r>
            <a:endParaRPr lang="ja-JP" altLang="en-US" sz="900" baseline="0"/>
          </a:p>
        </c:rich>
      </c:tx>
      <c:layout>
        <c:manualLayout>
          <c:xMode val="edge"/>
          <c:yMode val="edge"/>
          <c:x val="0.11548638132295722"/>
          <c:y val="2.0512820512820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32427464076718"/>
          <c:y val="0.21269049061175047"/>
          <c:w val="0.7119732017933555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第19次個人報告書!$R$187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第19次個人報告書!$S$189:$S$191</c:f>
              <c:numCache>
                <c:formatCode>0.0%</c:formatCode>
                <c:ptCount val="3"/>
                <c:pt idx="0">
                  <c:v>0.57446808510638303</c:v>
                </c:pt>
                <c:pt idx="1">
                  <c:v>0.1</c:v>
                </c:pt>
                <c:pt idx="2">
                  <c:v>0.32553191489361705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6-46D7-A2D2-095429AECA04}"/>
            </c:ext>
          </c:extLst>
        </c:ser>
        <c:ser>
          <c:idx val="0"/>
          <c:order val="1"/>
          <c:tx>
            <c:strRef>
              <c:f>第19次個人報告書!$P$187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第19次個人報告書!$L$189:$O$191</c:f>
              <c:strCache>
                <c:ptCount val="3"/>
                <c:pt idx="0">
                  <c:v>満足</c:v>
                </c:pt>
                <c:pt idx="1">
                  <c:v>不満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第19次個人報告書!$Q$189:$Q$191</c:f>
              <c:numCache>
                <c:formatCode>0.0%</c:formatCode>
                <c:ptCount val="3"/>
                <c:pt idx="0">
                  <c:v>0.41872791519434627</c:v>
                </c:pt>
                <c:pt idx="1">
                  <c:v>7.2438162544169613E-2</c:v>
                </c:pt>
                <c:pt idx="2">
                  <c:v>0.50883392226148405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6-4DD1-9421-E67A482C75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358672"/>
        <c:axId val="414357888"/>
      </c:barChart>
      <c:catAx>
        <c:axId val="414358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57888"/>
        <c:crosses val="autoZero"/>
        <c:auto val="1"/>
        <c:lblAlgn val="ctr"/>
        <c:lblOffset val="100"/>
        <c:noMultiLvlLbl val="0"/>
      </c:catAx>
      <c:valAx>
        <c:axId val="41435788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35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問２（１）⑥将来の生活</a:t>
            </a:r>
            <a:r>
              <a:rPr lang="ja-JP" altLang="en-US" sz="900" b="0" i="0" u="none" strike="noStrike" baseline="0">
                <a:effectLst/>
              </a:rPr>
              <a:t>について</a:t>
            </a:r>
            <a:endParaRPr lang="ja-JP" altLang="en-US" sz="900" baseline="0"/>
          </a:p>
        </c:rich>
      </c:tx>
      <c:layout>
        <c:manualLayout>
          <c:xMode val="edge"/>
          <c:yMode val="edge"/>
          <c:x val="0.11548638132295722"/>
          <c:y val="2.0512820512820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432427464076718"/>
          <c:y val="0.21269049061175047"/>
          <c:w val="0.7119732017933555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第19次個人報告書!$R$200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第19次個人報告書!$S$202:$S$204</c:f>
              <c:numCache>
                <c:formatCode>0.0%</c:formatCode>
                <c:ptCount val="3"/>
                <c:pt idx="0">
                  <c:v>0.11764705882352941</c:v>
                </c:pt>
                <c:pt idx="1">
                  <c:v>0.23529411764705882</c:v>
                </c:pt>
                <c:pt idx="2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1-447D-AAD5-A479AF9C9138}"/>
            </c:ext>
          </c:extLst>
        </c:ser>
        <c:ser>
          <c:idx val="0"/>
          <c:order val="1"/>
          <c:tx>
            <c:strRef>
              <c:f>第19次個人報告書!$P$200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第19次個人報告書!$L$202:$O$204</c:f>
              <c:strCache>
                <c:ptCount val="3"/>
                <c:pt idx="0">
                  <c:v>満足</c:v>
                </c:pt>
                <c:pt idx="1">
                  <c:v>不満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第19次個人報告書!$Q$202:$Q$204</c:f>
              <c:numCache>
                <c:formatCode>0.0%</c:formatCode>
                <c:ptCount val="3"/>
                <c:pt idx="0">
                  <c:v>9.3537414965986401E-2</c:v>
                </c:pt>
                <c:pt idx="1">
                  <c:v>0.17346938775510204</c:v>
                </c:pt>
                <c:pt idx="2">
                  <c:v>0.73299319727891155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2-4409-8AC9-98DCA4FCC1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361024"/>
        <c:axId val="414362200"/>
      </c:barChart>
      <c:catAx>
        <c:axId val="414361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62200"/>
        <c:crosses val="autoZero"/>
        <c:auto val="1"/>
        <c:lblAlgn val="ctr"/>
        <c:lblOffset val="100"/>
        <c:noMultiLvlLbl val="0"/>
      </c:catAx>
      <c:valAx>
        <c:axId val="41436220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36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問２（２）現在利用しているサービス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「訪問系サービス・短期入所」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211612083521408"/>
          <c:y val="0.21269049061175047"/>
          <c:w val="0.4741812528211043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第19次個人報告書!$R$214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第19次個人報告書!$L$217:$O$225</c:f>
              <c:strCache>
                <c:ptCount val="9"/>
                <c:pt idx="0">
                  <c:v>身体介護</c:v>
                </c:pt>
                <c:pt idx="1">
                  <c:v>通院等介助</c:v>
                </c:pt>
                <c:pt idx="2">
                  <c:v>家事介護</c:v>
                </c:pt>
                <c:pt idx="3">
                  <c:v>通院等乗降介助</c:v>
                </c:pt>
                <c:pt idx="4">
                  <c:v>重度訪問介護</c:v>
                </c:pt>
                <c:pt idx="5">
                  <c:v>同行援護</c:v>
                </c:pt>
                <c:pt idx="6">
                  <c:v>行動援護</c:v>
                </c:pt>
                <c:pt idx="7">
                  <c:v>重度障害者等包括支援</c:v>
                </c:pt>
                <c:pt idx="8">
                  <c:v>短期入所</c:v>
                </c:pt>
              </c:strCache>
            </c:strRef>
          </c:cat>
          <c:val>
            <c:numRef>
              <c:f>第19次個人報告書!$S$217:$S$225</c:f>
              <c:numCache>
                <c:formatCode>0.0%</c:formatCode>
                <c:ptCount val="9"/>
                <c:pt idx="0">
                  <c:v>5.8091286307053944E-2</c:v>
                </c:pt>
                <c:pt idx="1">
                  <c:v>6.2240663900414939E-2</c:v>
                </c:pt>
                <c:pt idx="2">
                  <c:v>5.3941908713692949E-2</c:v>
                </c:pt>
                <c:pt idx="3">
                  <c:v>1.6597510373443983E-2</c:v>
                </c:pt>
                <c:pt idx="4">
                  <c:v>6.2240663900414933E-3</c:v>
                </c:pt>
                <c:pt idx="5">
                  <c:v>3.1120331950207469E-2</c:v>
                </c:pt>
                <c:pt idx="6">
                  <c:v>1.6597510373443983E-2</c:v>
                </c:pt>
                <c:pt idx="7">
                  <c:v>1.6597510373443983E-2</c:v>
                </c:pt>
                <c:pt idx="8">
                  <c:v>0.18879668049792531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6-486A-8519-0BC54A7DEE37}"/>
            </c:ext>
          </c:extLst>
        </c:ser>
        <c:ser>
          <c:idx val="0"/>
          <c:order val="1"/>
          <c:tx>
            <c:strRef>
              <c:f>第19次個人報告書!$P$214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第19次個人報告書!$L$217:$O$225</c:f>
              <c:strCache>
                <c:ptCount val="9"/>
                <c:pt idx="0">
                  <c:v>身体介護</c:v>
                </c:pt>
                <c:pt idx="1">
                  <c:v>通院等介助</c:v>
                </c:pt>
                <c:pt idx="2">
                  <c:v>家事介護</c:v>
                </c:pt>
                <c:pt idx="3">
                  <c:v>通院等乗降介助</c:v>
                </c:pt>
                <c:pt idx="4">
                  <c:v>重度訪問介護</c:v>
                </c:pt>
                <c:pt idx="5">
                  <c:v>同行援護</c:v>
                </c:pt>
                <c:pt idx="6">
                  <c:v>行動援護</c:v>
                </c:pt>
                <c:pt idx="7">
                  <c:v>重度障害者等包括支援</c:v>
                </c:pt>
                <c:pt idx="8">
                  <c:v>短期入所</c:v>
                </c:pt>
              </c:strCache>
            </c:strRef>
          </c:cat>
          <c:val>
            <c:numRef>
              <c:f>第19次個人報告書!$Q$217:$Q$225</c:f>
              <c:numCache>
                <c:formatCode>0.0%</c:formatCode>
                <c:ptCount val="9"/>
                <c:pt idx="0">
                  <c:v>3.459637561779242E-2</c:v>
                </c:pt>
                <c:pt idx="1">
                  <c:v>2.4711696869851731E-2</c:v>
                </c:pt>
                <c:pt idx="2">
                  <c:v>3.459637561779242E-2</c:v>
                </c:pt>
                <c:pt idx="3">
                  <c:v>1.9769357495881382E-2</c:v>
                </c:pt>
                <c:pt idx="4">
                  <c:v>1.6474464579901153E-3</c:v>
                </c:pt>
                <c:pt idx="5">
                  <c:v>8.2372322899505763E-3</c:v>
                </c:pt>
                <c:pt idx="6">
                  <c:v>3.2948929159802307E-3</c:v>
                </c:pt>
                <c:pt idx="7">
                  <c:v>6.5897858319604614E-3</c:v>
                </c:pt>
                <c:pt idx="8">
                  <c:v>0.15650741350906094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8-4AC7-997B-0383F299F8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61312"/>
        <c:axId val="415460136"/>
      </c:barChart>
      <c:catAx>
        <c:axId val="415461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60136"/>
        <c:crosses val="autoZero"/>
        <c:auto val="1"/>
        <c:lblAlgn val="ctr"/>
        <c:lblOffset val="100"/>
        <c:noMultiLvlLbl val="0"/>
      </c:catAx>
      <c:valAx>
        <c:axId val="41546013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問２（２）現在利用しているサービス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「居住系サービス」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211612083521408"/>
          <c:y val="0.21269049061175047"/>
          <c:w val="0.4741812528211043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第19次個人報告書!$R$230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第19次個人報告書!$S$233:$S$235</c:f>
              <c:numCache>
                <c:formatCode>0.0%</c:formatCode>
                <c:ptCount val="3"/>
                <c:pt idx="0">
                  <c:v>0.12240663900414937</c:v>
                </c:pt>
                <c:pt idx="1">
                  <c:v>8.7136929460580909E-2</c:v>
                </c:pt>
                <c:pt idx="2">
                  <c:v>0.30290456431535268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D-4FFF-8658-DE92DB1E9A7F}"/>
            </c:ext>
          </c:extLst>
        </c:ser>
        <c:ser>
          <c:idx val="0"/>
          <c:order val="1"/>
          <c:tx>
            <c:strRef>
              <c:f>第19次個人報告書!$P$230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第19次個人報告書!$L$233:$O$235</c:f>
              <c:strCache>
                <c:ptCount val="3"/>
                <c:pt idx="0">
                  <c:v>共同生活援助</c:v>
                </c:pt>
                <c:pt idx="1">
                  <c:v>施設入所支援</c:v>
                </c:pt>
                <c:pt idx="2">
                  <c:v>日中一時支援事業</c:v>
                </c:pt>
              </c:strCache>
            </c:strRef>
          </c:cat>
          <c:val>
            <c:numRef>
              <c:f>第19次個人報告書!$Q$233:$Q$235</c:f>
              <c:numCache>
                <c:formatCode>0.0%</c:formatCode>
                <c:ptCount val="3"/>
                <c:pt idx="0">
                  <c:v>0.12685337726523888</c:v>
                </c:pt>
                <c:pt idx="1">
                  <c:v>8.5667215815486003E-2</c:v>
                </c:pt>
                <c:pt idx="2">
                  <c:v>0.20593080724876442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A-4E94-8388-5E7A54D45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58960"/>
        <c:axId val="415456608"/>
      </c:barChart>
      <c:catAx>
        <c:axId val="41545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56608"/>
        <c:crosses val="autoZero"/>
        <c:auto val="1"/>
        <c:lblAlgn val="ctr"/>
        <c:lblOffset val="100"/>
        <c:noMultiLvlLbl val="0"/>
      </c:catAx>
      <c:valAx>
        <c:axId val="41545660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5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問２（２）現在利用しているサービス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「地域活動支援事業等」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211612083521408"/>
          <c:y val="0.21269049061175047"/>
          <c:w val="0.4741812528211043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第19次個人報告書!$R$262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第19次個人報告書!$S$265:$S$270</c:f>
              <c:numCache>
                <c:formatCode>0.0%</c:formatCode>
                <c:ptCount val="6"/>
                <c:pt idx="0">
                  <c:v>6.2240663900414939E-2</c:v>
                </c:pt>
                <c:pt idx="1">
                  <c:v>7.2614107883817433E-2</c:v>
                </c:pt>
                <c:pt idx="2">
                  <c:v>2.2821576763485476E-2</c:v>
                </c:pt>
                <c:pt idx="3">
                  <c:v>3.5269709543568464E-2</c:v>
                </c:pt>
                <c:pt idx="4">
                  <c:v>0.13485477178423236</c:v>
                </c:pt>
                <c:pt idx="5">
                  <c:v>1.0373443983402489E-2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E-484D-8073-5099C773B9D0}"/>
            </c:ext>
          </c:extLst>
        </c:ser>
        <c:ser>
          <c:idx val="0"/>
          <c:order val="1"/>
          <c:tx>
            <c:strRef>
              <c:f>第19次個人報告書!$P$262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第19次個人報告書!$L$265:$O$270</c:f>
              <c:strCache>
                <c:ptCount val="6"/>
                <c:pt idx="0">
                  <c:v>日常生活用具･補装具</c:v>
                </c:pt>
                <c:pt idx="1">
                  <c:v>地域活動支援センター</c:v>
                </c:pt>
                <c:pt idx="2">
                  <c:v>手話通訳･要約筆記</c:v>
                </c:pt>
                <c:pt idx="3">
                  <c:v>障害児通所支援</c:v>
                </c:pt>
                <c:pt idx="4">
                  <c:v>移動支援</c:v>
                </c:pt>
                <c:pt idx="5">
                  <c:v>その他</c:v>
                </c:pt>
              </c:strCache>
            </c:strRef>
          </c:cat>
          <c:val>
            <c:numRef>
              <c:f>第19次個人報告書!$Q$265:$Q$270</c:f>
              <c:numCache>
                <c:formatCode>0.0%</c:formatCode>
                <c:ptCount val="6"/>
                <c:pt idx="0">
                  <c:v>5.2718286655683691E-2</c:v>
                </c:pt>
                <c:pt idx="1">
                  <c:v>5.2718286655683691E-2</c:v>
                </c:pt>
                <c:pt idx="2">
                  <c:v>1.4827018121911038E-2</c:v>
                </c:pt>
                <c:pt idx="3">
                  <c:v>4.7775947281713346E-2</c:v>
                </c:pt>
                <c:pt idx="4">
                  <c:v>0.13838550247116968</c:v>
                </c:pt>
                <c:pt idx="5">
                  <c:v>4.9423393739703456E-3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E-4F75-BF5D-66EE077B2D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62096"/>
        <c:axId val="415455824"/>
      </c:barChart>
      <c:catAx>
        <c:axId val="415462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55824"/>
        <c:crosses val="autoZero"/>
        <c:auto val="1"/>
        <c:lblAlgn val="ctr"/>
        <c:lblOffset val="100"/>
        <c:noMultiLvlLbl val="0"/>
      </c:catAx>
      <c:valAx>
        <c:axId val="41545582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6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46284501061575"/>
          <c:y val="0.42871853996619808"/>
          <c:w val="0.13630573248407643"/>
          <c:h val="0.1984692179700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問２（２）現在利用しているサービス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「日中活動系サービス」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211612083521408"/>
          <c:y val="0.21269049061175047"/>
          <c:w val="0.4741812528211043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第19次個人報告書!$R$248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cmpd="sng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第19次個人報告書!$S$251:$S$257</c:f>
              <c:numCache>
                <c:formatCode>0.0%</c:formatCode>
                <c:ptCount val="7"/>
                <c:pt idx="0">
                  <c:v>8.2987551867219917E-3</c:v>
                </c:pt>
                <c:pt idx="1">
                  <c:v>0.38174273858921159</c:v>
                </c:pt>
                <c:pt idx="2">
                  <c:v>4.3568464730290454E-2</c:v>
                </c:pt>
                <c:pt idx="3">
                  <c:v>1.6597510373443983E-2</c:v>
                </c:pt>
                <c:pt idx="4">
                  <c:v>6.2240663900414933E-3</c:v>
                </c:pt>
                <c:pt idx="5">
                  <c:v>2.9045643153526972E-2</c:v>
                </c:pt>
                <c:pt idx="6">
                  <c:v>0.41908713692946059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9-4BF7-BF32-B56D1EA73B62}"/>
            </c:ext>
          </c:extLst>
        </c:ser>
        <c:ser>
          <c:idx val="0"/>
          <c:order val="1"/>
          <c:tx>
            <c:strRef>
              <c:f>第19次個人報告書!$P$248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第19次個人報告書!$L$251:$O$257</c:f>
              <c:strCache>
                <c:ptCount val="7"/>
                <c:pt idx="0">
                  <c:v>療養介護</c:v>
                </c:pt>
                <c:pt idx="1">
                  <c:v>生活介護</c:v>
                </c:pt>
                <c:pt idx="2">
                  <c:v>自立訓練（生活訓練）</c:v>
                </c:pt>
                <c:pt idx="3">
                  <c:v>自立訓練（機能訓練）</c:v>
                </c:pt>
                <c:pt idx="4">
                  <c:v>就労移行支援</c:v>
                </c:pt>
                <c:pt idx="5">
                  <c:v>就労継続支援A型</c:v>
                </c:pt>
                <c:pt idx="6">
                  <c:v>就労継続支援B型</c:v>
                </c:pt>
              </c:strCache>
            </c:strRef>
          </c:cat>
          <c:val>
            <c:numRef>
              <c:f>第19次個人報告書!$Q$251:$Q$257</c:f>
              <c:numCache>
                <c:formatCode>0.0%</c:formatCode>
                <c:ptCount val="7"/>
                <c:pt idx="0">
                  <c:v>0</c:v>
                </c:pt>
                <c:pt idx="1">
                  <c:v>0.3443163097199341</c:v>
                </c:pt>
                <c:pt idx="2">
                  <c:v>2.6359143327841845E-2</c:v>
                </c:pt>
                <c:pt idx="3">
                  <c:v>9.8846787479406912E-3</c:v>
                </c:pt>
                <c:pt idx="4">
                  <c:v>1.1532125205930808E-2</c:v>
                </c:pt>
                <c:pt idx="5">
                  <c:v>1.9769357495881382E-2</c:v>
                </c:pt>
                <c:pt idx="6">
                  <c:v>0.42174629324546953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2-40CA-AC48-D565B79EBC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57392"/>
        <c:axId val="415458568"/>
      </c:barChart>
      <c:catAx>
        <c:axId val="41545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58568"/>
        <c:crosses val="autoZero"/>
        <c:auto val="1"/>
        <c:lblAlgn val="ctr"/>
        <c:lblOffset val="100"/>
        <c:noMultiLvlLbl val="0"/>
      </c:catAx>
      <c:valAx>
        <c:axId val="4154585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5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850" baseline="0"/>
              <a:t>問２（３）今後利用したい、または今後も継続して利用したいサービス</a:t>
            </a:r>
            <a:endParaRPr lang="en-US" altLang="ja-JP" sz="850" baseline="0"/>
          </a:p>
          <a:p>
            <a:pPr>
              <a:defRPr sz="900"/>
            </a:pPr>
            <a:r>
              <a:rPr lang="ja-JP" altLang="en-US" sz="850" baseline="0"/>
              <a:t>「訪問系サービス・短期入所」</a:t>
            </a:r>
          </a:p>
        </c:rich>
      </c:tx>
      <c:layout>
        <c:manualLayout>
          <c:xMode val="edge"/>
          <c:yMode val="edge"/>
          <c:x val="8.1515957002190012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211612083521408"/>
          <c:y val="0.29349876719955459"/>
          <c:w val="0.47418125282110435"/>
          <c:h val="0.661876507860759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第19次個人報告書!$R$277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FFC000"/>
              </a:solidFill>
              <a:ln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E2-4BDE-8D4C-11D342060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第19次個人報告書!$S$280:$S$288</c:f>
              <c:numCache>
                <c:formatCode>0.0%</c:formatCode>
                <c:ptCount val="9"/>
                <c:pt idx="0">
                  <c:v>3.1120331950207469E-2</c:v>
                </c:pt>
                <c:pt idx="1">
                  <c:v>7.8838174273858919E-2</c:v>
                </c:pt>
                <c:pt idx="2">
                  <c:v>6.0165975103734441E-2</c:v>
                </c:pt>
                <c:pt idx="3">
                  <c:v>2.6970954356846474E-2</c:v>
                </c:pt>
                <c:pt idx="4">
                  <c:v>1.4522821576763486E-2</c:v>
                </c:pt>
                <c:pt idx="5">
                  <c:v>8.0912863070539423E-2</c:v>
                </c:pt>
                <c:pt idx="6">
                  <c:v>6.0165975103734441E-2</c:v>
                </c:pt>
                <c:pt idx="7">
                  <c:v>3.3195020746887967E-2</c:v>
                </c:pt>
                <c:pt idx="8">
                  <c:v>0.18879668049792531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2-4BDE-8D4C-11D342060FA9}"/>
            </c:ext>
          </c:extLst>
        </c:ser>
        <c:ser>
          <c:idx val="0"/>
          <c:order val="1"/>
          <c:tx>
            <c:strRef>
              <c:f>第19次個人報告書!$P$277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第19次個人報告書!$L$280:$O$288</c:f>
              <c:strCache>
                <c:ptCount val="9"/>
                <c:pt idx="0">
                  <c:v>身体介護</c:v>
                </c:pt>
                <c:pt idx="1">
                  <c:v>通院等介助</c:v>
                </c:pt>
                <c:pt idx="2">
                  <c:v>家事介護</c:v>
                </c:pt>
                <c:pt idx="3">
                  <c:v>通院等乗降介助</c:v>
                </c:pt>
                <c:pt idx="4">
                  <c:v>重度訪問介護</c:v>
                </c:pt>
                <c:pt idx="5">
                  <c:v>同行援護</c:v>
                </c:pt>
                <c:pt idx="6">
                  <c:v>行動援護</c:v>
                </c:pt>
                <c:pt idx="7">
                  <c:v>重度障害者等包括支援</c:v>
                </c:pt>
                <c:pt idx="8">
                  <c:v>短期入所</c:v>
                </c:pt>
              </c:strCache>
            </c:strRef>
          </c:cat>
          <c:val>
            <c:numRef>
              <c:f>第19次個人報告書!$Q$280:$Q$288</c:f>
              <c:numCache>
                <c:formatCode>0.0%</c:formatCode>
                <c:ptCount val="9"/>
                <c:pt idx="0">
                  <c:v>3.459637561779242E-2</c:v>
                </c:pt>
                <c:pt idx="1">
                  <c:v>4.6128500823723231E-2</c:v>
                </c:pt>
                <c:pt idx="2">
                  <c:v>4.6128500823723231E-2</c:v>
                </c:pt>
                <c:pt idx="3">
                  <c:v>2.1416803953871501E-2</c:v>
                </c:pt>
                <c:pt idx="4">
                  <c:v>8.2372322899505763E-3</c:v>
                </c:pt>
                <c:pt idx="5">
                  <c:v>3.130148270181219E-2</c:v>
                </c:pt>
                <c:pt idx="6">
                  <c:v>1.9769357495881382E-2</c:v>
                </c:pt>
                <c:pt idx="7">
                  <c:v>1.3179571663920923E-2</c:v>
                </c:pt>
                <c:pt idx="8">
                  <c:v>0.21087314662273476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1-4B5B-B02B-4F37A75CEA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62488"/>
        <c:axId val="415462880"/>
      </c:barChart>
      <c:catAx>
        <c:axId val="415462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62880"/>
        <c:crosses val="autoZero"/>
        <c:auto val="1"/>
        <c:lblAlgn val="ctr"/>
        <c:lblOffset val="100"/>
        <c:noMultiLvlLbl val="0"/>
      </c:catAx>
      <c:valAx>
        <c:axId val="41546288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6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問２（３）今後利用したい、または今後も継続して利用したいサービス　「居住系サービス」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362355183309094"/>
          <c:y val="0.22622700081271566"/>
          <c:w val="0.48267382182322749"/>
          <c:h val="0.6954442623606059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第19次個人報告書!$R$293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第19次個人報告書!$S$296:$S$298</c:f>
              <c:numCache>
                <c:formatCode>0.0%</c:formatCode>
                <c:ptCount val="3"/>
                <c:pt idx="0">
                  <c:v>0.20124481327800831</c:v>
                </c:pt>
                <c:pt idx="1">
                  <c:v>0.13278008298755187</c:v>
                </c:pt>
                <c:pt idx="2">
                  <c:v>0.14522821576763487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A-488A-A958-4812C16C5CF0}"/>
            </c:ext>
          </c:extLst>
        </c:ser>
        <c:ser>
          <c:idx val="0"/>
          <c:order val="1"/>
          <c:tx>
            <c:strRef>
              <c:f>第19次個人報告書!$P$293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第19次個人報告書!$L$296:$O$298</c:f>
              <c:strCache>
                <c:ptCount val="3"/>
                <c:pt idx="0">
                  <c:v>共同生活援助</c:v>
                </c:pt>
                <c:pt idx="1">
                  <c:v>施設入所支援</c:v>
                </c:pt>
                <c:pt idx="2">
                  <c:v>日中一時支援事業</c:v>
                </c:pt>
              </c:strCache>
            </c:strRef>
          </c:cat>
          <c:val>
            <c:numRef>
              <c:f>第19次個人報告書!$Q$296:$Q$298</c:f>
              <c:numCache>
                <c:formatCode>0.0%</c:formatCode>
                <c:ptCount val="3"/>
                <c:pt idx="0">
                  <c:v>0.18780889621087316</c:v>
                </c:pt>
                <c:pt idx="1">
                  <c:v>0.12355848434925865</c:v>
                </c:pt>
                <c:pt idx="2">
                  <c:v>0.19110378912685339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6-43D4-93AD-30A2BDD4A5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56216"/>
        <c:axId val="415457784"/>
      </c:barChart>
      <c:catAx>
        <c:axId val="415456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57784"/>
        <c:crosses val="autoZero"/>
        <c:auto val="1"/>
        <c:lblAlgn val="ctr"/>
        <c:lblOffset val="100"/>
        <c:noMultiLvlLbl val="0"/>
      </c:catAx>
      <c:valAx>
        <c:axId val="41545778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5621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r"/>
      <c:layout>
        <c:manualLayout>
          <c:xMode val="edge"/>
          <c:yMode val="edge"/>
          <c:x val="0.84246284501061575"/>
          <c:y val="0.41705583756345177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問２（３）今後利用したい、または今後も継続して利用したいサービス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「日中活動系サービス」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636240533627565"/>
          <c:y val="0.28714070639647199"/>
          <c:w val="0.46993496832004278"/>
          <c:h val="0.6480669357954621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第19次個人報告書!$R$309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第19次個人報告書!$S$312:$S$318</c:f>
              <c:numCache>
                <c:formatCode>0.0%</c:formatCode>
                <c:ptCount val="7"/>
                <c:pt idx="0">
                  <c:v>4.1493775933609959E-3</c:v>
                </c:pt>
                <c:pt idx="1">
                  <c:v>0.25726141078838172</c:v>
                </c:pt>
                <c:pt idx="2">
                  <c:v>5.6016597510373446E-2</c:v>
                </c:pt>
                <c:pt idx="3">
                  <c:v>1.2448132780082987E-2</c:v>
                </c:pt>
                <c:pt idx="4">
                  <c:v>3.5269709543568464E-2</c:v>
                </c:pt>
                <c:pt idx="5">
                  <c:v>6.2240663900414939E-2</c:v>
                </c:pt>
                <c:pt idx="6">
                  <c:v>0.32780082987551867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6-4CD8-B20E-0DE22BA1080C}"/>
            </c:ext>
          </c:extLst>
        </c:ser>
        <c:ser>
          <c:idx val="0"/>
          <c:order val="1"/>
          <c:tx>
            <c:strRef>
              <c:f>第19次個人報告書!$P$309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第19次個人報告書!$L$312:$O$318</c:f>
              <c:strCache>
                <c:ptCount val="7"/>
                <c:pt idx="0">
                  <c:v>療養介護</c:v>
                </c:pt>
                <c:pt idx="1">
                  <c:v>生活介護</c:v>
                </c:pt>
                <c:pt idx="2">
                  <c:v>自立訓練（生活訓練）</c:v>
                </c:pt>
                <c:pt idx="3">
                  <c:v>自立訓練（機能訓練）</c:v>
                </c:pt>
                <c:pt idx="4">
                  <c:v>就労移行支援</c:v>
                </c:pt>
                <c:pt idx="5">
                  <c:v>就労継続支援A型</c:v>
                </c:pt>
                <c:pt idx="6">
                  <c:v>就労継続支援B型</c:v>
                </c:pt>
              </c:strCache>
            </c:strRef>
          </c:cat>
          <c:val>
            <c:numRef>
              <c:f>第19次個人報告書!$Q$312:$Q$318</c:f>
              <c:numCache>
                <c:formatCode>0.0%</c:formatCode>
                <c:ptCount val="7"/>
                <c:pt idx="0">
                  <c:v>3.2948929159802307E-3</c:v>
                </c:pt>
                <c:pt idx="1">
                  <c:v>0.29489291598023065</c:v>
                </c:pt>
                <c:pt idx="2">
                  <c:v>3.6243822075782535E-2</c:v>
                </c:pt>
                <c:pt idx="3">
                  <c:v>1.4827018121911038E-2</c:v>
                </c:pt>
                <c:pt idx="4">
                  <c:v>2.3064250411861616E-2</c:v>
                </c:pt>
                <c:pt idx="5">
                  <c:v>5.1070840197693576E-2</c:v>
                </c:pt>
                <c:pt idx="6">
                  <c:v>0.37891268533772654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A-4814-BCEB-8F9DA9B53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455432"/>
        <c:axId val="415459744"/>
      </c:barChart>
      <c:catAx>
        <c:axId val="415455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459744"/>
        <c:crosses val="autoZero"/>
        <c:auto val="1"/>
        <c:lblAlgn val="ctr"/>
        <c:lblOffset val="100"/>
        <c:noMultiLvlLbl val="0"/>
      </c:catAx>
      <c:valAx>
        <c:axId val="41545974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45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問２（３）今後も利用したい、または今後も継続して利用したいサービス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「地域活動支援事業等」</a:t>
            </a:r>
          </a:p>
        </c:rich>
      </c:tx>
      <c:layout>
        <c:manualLayout>
          <c:xMode val="edge"/>
          <c:yMode val="edge"/>
          <c:x val="0.1537027935202367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362355183309094"/>
          <c:y val="0.26683613786855315"/>
          <c:w val="0.48267382182322749"/>
          <c:h val="0.6954442623606059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第19次個人報告書!$R$323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第19次個人報告書!$S$326:$S$331</c:f>
              <c:numCache>
                <c:formatCode>0.0%</c:formatCode>
                <c:ptCount val="6"/>
                <c:pt idx="0">
                  <c:v>4.3568464730290454E-2</c:v>
                </c:pt>
                <c:pt idx="1">
                  <c:v>8.5062240663900418E-2</c:v>
                </c:pt>
                <c:pt idx="2">
                  <c:v>1.6597510373443983E-2</c:v>
                </c:pt>
                <c:pt idx="3">
                  <c:v>2.9045643153526972E-2</c:v>
                </c:pt>
                <c:pt idx="4">
                  <c:v>0.19294605809128632</c:v>
                </c:pt>
                <c:pt idx="5">
                  <c:v>1.0373443983402489E-2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F-40B5-8DF4-1776B4AFE455}"/>
            </c:ext>
          </c:extLst>
        </c:ser>
        <c:ser>
          <c:idx val="0"/>
          <c:order val="1"/>
          <c:tx>
            <c:strRef>
              <c:f>第19次個人報告書!$P$323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第19次個人報告書!$L$326:$O$331</c:f>
              <c:strCache>
                <c:ptCount val="6"/>
                <c:pt idx="0">
                  <c:v>日常生活用具･補装具</c:v>
                </c:pt>
                <c:pt idx="1">
                  <c:v>地域活動支援センター</c:v>
                </c:pt>
                <c:pt idx="2">
                  <c:v>手話通訳･要約筆記</c:v>
                </c:pt>
                <c:pt idx="3">
                  <c:v>障害児通所支援</c:v>
                </c:pt>
                <c:pt idx="4">
                  <c:v>移動支援</c:v>
                </c:pt>
                <c:pt idx="5">
                  <c:v>その他</c:v>
                </c:pt>
              </c:strCache>
            </c:strRef>
          </c:cat>
          <c:val>
            <c:numRef>
              <c:f>第19次個人報告書!$Q$326:$Q$331</c:f>
              <c:numCache>
                <c:formatCode>0.0%</c:formatCode>
                <c:ptCount val="6"/>
                <c:pt idx="0">
                  <c:v>5.1070840197693576E-2</c:v>
                </c:pt>
                <c:pt idx="1">
                  <c:v>5.1070840197693576E-2</c:v>
                </c:pt>
                <c:pt idx="2">
                  <c:v>1.6474464579901153E-2</c:v>
                </c:pt>
                <c:pt idx="3">
                  <c:v>3.789126853377265E-2</c:v>
                </c:pt>
                <c:pt idx="4">
                  <c:v>0.19439868204283361</c:v>
                </c:pt>
                <c:pt idx="5">
                  <c:v>8.2372322899505763E-3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F-4A06-A5C2-46A11B88BE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507344"/>
        <c:axId val="415506560"/>
      </c:barChart>
      <c:catAx>
        <c:axId val="415507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506560"/>
        <c:crosses val="autoZero"/>
        <c:auto val="1"/>
        <c:lblAlgn val="ctr"/>
        <c:lblOffset val="100"/>
        <c:noMultiLvlLbl val="0"/>
      </c:catAx>
      <c:valAx>
        <c:axId val="41550656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0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39942443742755507"/>
          <c:w val="0.13630573248407643"/>
          <c:h val="0.1984692179700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（２）　年　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6169296042295"/>
          <c:y val="0.19755284212661822"/>
          <c:w val="0.66528079324341871"/>
          <c:h val="0.71574876057159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第19次個人報告書!$P$25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spPr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CA4-4E02-964D-51DAD826C6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第19次個人報告書!$L$27:$O$32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60代～</c:v>
                </c:pt>
              </c:strCache>
            </c:strRef>
          </c:cat>
          <c:val>
            <c:numRef>
              <c:f>第19次個人報告書!$Q$27:$Q$32</c:f>
              <c:numCache>
                <c:formatCode>0.0%</c:formatCode>
                <c:ptCount val="6"/>
                <c:pt idx="0">
                  <c:v>0.10082644628099173</c:v>
                </c:pt>
                <c:pt idx="1">
                  <c:v>0.23801652892561984</c:v>
                </c:pt>
                <c:pt idx="2">
                  <c:v>0.17190082644628099</c:v>
                </c:pt>
                <c:pt idx="3">
                  <c:v>0.18181818181818182</c:v>
                </c:pt>
                <c:pt idx="4">
                  <c:v>0.15537190082644628</c:v>
                </c:pt>
                <c:pt idx="5">
                  <c:v>0.15206611570247933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9-48FF-9375-8C1527A09323}"/>
            </c:ext>
          </c:extLst>
        </c:ser>
        <c:ser>
          <c:idx val="1"/>
          <c:order val="1"/>
          <c:tx>
            <c:strRef>
              <c:f>第19次個人報告書!$R$25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第19次個人報告書!$S$27:$S$32</c:f>
              <c:numCache>
                <c:formatCode>0.0%</c:formatCode>
                <c:ptCount val="6"/>
                <c:pt idx="0">
                  <c:v>0.10612244897959183</c:v>
                </c:pt>
                <c:pt idx="1">
                  <c:v>0.21224489795918366</c:v>
                </c:pt>
                <c:pt idx="2">
                  <c:v>0.21224489795918366</c:v>
                </c:pt>
                <c:pt idx="3">
                  <c:v>0.15714285714285714</c:v>
                </c:pt>
                <c:pt idx="4">
                  <c:v>0.15714285714285714</c:v>
                </c:pt>
                <c:pt idx="5">
                  <c:v>0.15306122448979592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C-41C5-9F60-F0E0F97373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3708584"/>
        <c:axId val="413708968"/>
      </c:barChart>
      <c:catAx>
        <c:axId val="41370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3708968"/>
        <c:crosses val="autoZero"/>
        <c:auto val="1"/>
        <c:lblAlgn val="ctr"/>
        <c:lblOffset val="100"/>
        <c:noMultiLvlLbl val="0"/>
      </c:catAx>
      <c:valAx>
        <c:axId val="4137089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370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83048031813945"/>
          <c:y val="0.730919386358026"/>
          <c:w val="0.13512241460344271"/>
          <c:h val="0.20592153412668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問３（１）配偶者の有無</a:t>
            </a:r>
          </a:p>
        </c:rich>
      </c:tx>
      <c:layout>
        <c:manualLayout>
          <c:xMode val="edge"/>
          <c:yMode val="edge"/>
          <c:x val="0.26410619054783752"/>
          <c:y val="0.10152284263959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226474079275122"/>
          <c:y val="0.26683613786855315"/>
          <c:w val="0.56759951184445889"/>
          <c:h val="0.69544426236060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第19次個人報告書!$R$342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第19次個人報告書!$L$344:$O$345</c:f>
              <c:strCache>
                <c:ptCount val="2"/>
                <c:pt idx="0">
                  <c:v>配偶者　有</c:v>
                </c:pt>
                <c:pt idx="1">
                  <c:v>配偶者　無</c:v>
                </c:pt>
              </c:strCache>
            </c:strRef>
          </c:cat>
          <c:val>
            <c:numRef>
              <c:f>第19次個人報告書!$S$344:$S$345</c:f>
              <c:numCache>
                <c:formatCode>0.0%</c:formatCode>
                <c:ptCount val="2"/>
                <c:pt idx="0">
                  <c:v>6.0291060291060294E-2</c:v>
                </c:pt>
                <c:pt idx="1">
                  <c:v>0.93970893970893976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08-4281-A666-24F90B8E1A1F}"/>
            </c:ext>
          </c:extLst>
        </c:ser>
        <c:ser>
          <c:idx val="1"/>
          <c:order val="1"/>
          <c:tx>
            <c:strRef>
              <c:f>第19次個人報告書!$P$342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第19次個人報告書!$L$344:$O$345</c:f>
              <c:strCache>
                <c:ptCount val="2"/>
                <c:pt idx="0">
                  <c:v>配偶者　有</c:v>
                </c:pt>
                <c:pt idx="1">
                  <c:v>配偶者　無</c:v>
                </c:pt>
              </c:strCache>
            </c:strRef>
          </c:cat>
          <c:val>
            <c:numRef>
              <c:f>第19次個人報告書!$Q$344:$Q$345</c:f>
              <c:numCache>
                <c:formatCode>0.0%</c:formatCode>
                <c:ptCount val="2"/>
                <c:pt idx="0">
                  <c:v>6.1328790459965928E-2</c:v>
                </c:pt>
                <c:pt idx="1">
                  <c:v>0.93867120954003402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08-4281-A666-24F90B8E1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506168"/>
        <c:axId val="415509696"/>
      </c:barChart>
      <c:catAx>
        <c:axId val="415506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509696"/>
        <c:crosses val="autoZero"/>
        <c:auto val="1"/>
        <c:lblAlgn val="ctr"/>
        <c:lblOffset val="100"/>
        <c:noMultiLvlLbl val="0"/>
      </c:catAx>
      <c:valAx>
        <c:axId val="41550969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0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5074309978769"/>
          <c:y val="0.30196250849354483"/>
          <c:w val="0.14834872120323778"/>
          <c:h val="0.22258073616430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問３（</a:t>
            </a:r>
            <a:r>
              <a:rPr lang="en-US" altLang="ja-JP" sz="1050" baseline="0"/>
              <a:t>2</a:t>
            </a:r>
            <a:r>
              <a:rPr lang="ja-JP" altLang="en-US" sz="1050" baseline="0"/>
              <a:t>）</a:t>
            </a:r>
            <a:r>
              <a:rPr lang="ja-JP" altLang="en-US" sz="800" baseline="0"/>
              <a:t>配偶者がいる方に対しての質問</a:t>
            </a:r>
            <a:endParaRPr lang="en-US" altLang="ja-JP" sz="800" baseline="0"/>
          </a:p>
          <a:p>
            <a:pPr>
              <a:defRPr sz="1050"/>
            </a:pPr>
            <a:r>
              <a:rPr lang="ja-JP" altLang="en-US" sz="800" baseline="0"/>
              <a:t>配偶者の収入が福祉サービスの利用料算定</a:t>
            </a:r>
            <a:endParaRPr lang="en-US" altLang="ja-JP" sz="800" baseline="0"/>
          </a:p>
          <a:p>
            <a:pPr>
              <a:defRPr sz="1050"/>
            </a:pPr>
            <a:r>
              <a:rPr lang="ja-JP" altLang="en-US" sz="800" baseline="0"/>
              <a:t>の基礎となることについて</a:t>
            </a:r>
            <a:endParaRPr lang="ja-JP" altLang="en-US" sz="1050" baseline="0"/>
          </a:p>
        </c:rich>
      </c:tx>
      <c:layout>
        <c:manualLayout>
          <c:xMode val="edge"/>
          <c:yMode val="edge"/>
          <c:x val="0.106921443736730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7719043081398262"/>
          <c:y val="0.30744527492439078"/>
          <c:w val="0.55910694284233575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第19次個人報告書!$R$355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第19次個人報告書!$L$357:$O$359</c:f>
              <c:strCache>
                <c:ptCount val="3"/>
                <c:pt idx="0">
                  <c:v>特に何も感じない</c:v>
                </c:pt>
                <c:pt idx="1">
                  <c:v>仕方がない</c:v>
                </c:pt>
                <c:pt idx="2">
                  <c:v>不公平感がある</c:v>
                </c:pt>
              </c:strCache>
            </c:strRef>
          </c:cat>
          <c:val>
            <c:numRef>
              <c:f>第19次個人報告書!$S$357:$S$359</c:f>
              <c:numCache>
                <c:formatCode>0.0%</c:formatCode>
                <c:ptCount val="3"/>
                <c:pt idx="0">
                  <c:v>0.38636363636363635</c:v>
                </c:pt>
                <c:pt idx="1">
                  <c:v>0.27272727272727271</c:v>
                </c:pt>
                <c:pt idx="2">
                  <c:v>0.34090909090909088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4-4FEB-BDC4-3A5607FDB1B0}"/>
            </c:ext>
          </c:extLst>
        </c:ser>
        <c:ser>
          <c:idx val="1"/>
          <c:order val="1"/>
          <c:tx>
            <c:strRef>
              <c:f>第19次個人報告書!$P$355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第19次個人報告書!$L$357:$O$359</c:f>
              <c:strCache>
                <c:ptCount val="3"/>
                <c:pt idx="0">
                  <c:v>特に何も感じない</c:v>
                </c:pt>
                <c:pt idx="1">
                  <c:v>仕方がない</c:v>
                </c:pt>
                <c:pt idx="2">
                  <c:v>不公平感がある</c:v>
                </c:pt>
              </c:strCache>
            </c:strRef>
          </c:cat>
          <c:val>
            <c:numRef>
              <c:f>第19次個人報告書!$Q$357:$Q$359</c:f>
              <c:numCache>
                <c:formatCode>0.0%</c:formatCode>
                <c:ptCount val="3"/>
                <c:pt idx="0">
                  <c:v>0.3235294117647059</c:v>
                </c:pt>
                <c:pt idx="1">
                  <c:v>0.41176470588235292</c:v>
                </c:pt>
                <c:pt idx="2">
                  <c:v>0.26470588235294118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4-4FEB-BDC4-3A5607FDB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15510872"/>
        <c:axId val="415511656"/>
      </c:barChart>
      <c:catAx>
        <c:axId val="415510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511656"/>
        <c:crosses val="autoZero"/>
        <c:auto val="1"/>
        <c:lblAlgn val="ctr"/>
        <c:lblOffset val="100"/>
        <c:noMultiLvlLbl val="0"/>
      </c:catAx>
      <c:valAx>
        <c:axId val="41551165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108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0849256900212318"/>
          <c:y val="6.5583756345177643E-2"/>
          <c:w val="0.15753715498938431"/>
          <c:h val="0.18829103214890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問３（３）記入者は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障がいのある児童の両親ですか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0692144373673036"/>
          <c:y val="2.7072758037225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72758580336692"/>
          <c:y val="0.29345840921299154"/>
          <c:w val="0.52938295133490476"/>
          <c:h val="0.62223276167018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第19次個人報告書!$R$370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第19次個人報告書!$L$372:$N$373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第19次個人報告書!$S$372:$S$373</c:f>
              <c:numCache>
                <c:formatCode>0.0%</c:formatCode>
                <c:ptCount val="2"/>
                <c:pt idx="0">
                  <c:v>0.5117924528301887</c:v>
                </c:pt>
                <c:pt idx="1">
                  <c:v>0.4882075471698113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5-4631-8F3D-A436AC7F3BA1}"/>
            </c:ext>
          </c:extLst>
        </c:ser>
        <c:ser>
          <c:idx val="1"/>
          <c:order val="1"/>
          <c:tx>
            <c:strRef>
              <c:f>第19次個人報告書!$P$370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第19次個人報告書!$L$372:$N$373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第19次個人報告書!$Q$372:$Q$373</c:f>
              <c:numCache>
                <c:formatCode>0.0%</c:formatCode>
                <c:ptCount val="2"/>
                <c:pt idx="0">
                  <c:v>0.55935613682092555</c:v>
                </c:pt>
                <c:pt idx="1">
                  <c:v>0.44064386317907445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5-4631-8F3D-A436AC7F3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510088"/>
        <c:axId val="415511264"/>
      </c:barChart>
      <c:catAx>
        <c:axId val="415510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511264"/>
        <c:crosses val="autoZero"/>
        <c:auto val="1"/>
        <c:lblAlgn val="ctr"/>
        <c:lblOffset val="100"/>
        <c:noMultiLvlLbl val="0"/>
      </c:catAx>
      <c:valAx>
        <c:axId val="41551126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1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70912951167732"/>
          <c:y val="0.59609260156956256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問３（４）</a:t>
            </a:r>
            <a:r>
              <a:rPr lang="ja-JP" altLang="en-US" sz="900" baseline="0"/>
              <a:t>福祉サービスの利用料算定にあたり、両親の収入が含まれることについて</a:t>
            </a:r>
            <a:endParaRPr lang="en-US" altLang="ja-JP" sz="900" baseline="0"/>
          </a:p>
          <a:p>
            <a:pPr>
              <a:defRPr sz="1050"/>
            </a:pPr>
            <a:r>
              <a:rPr lang="en-US" altLang="ja-JP" sz="800" baseline="0"/>
              <a:t>※</a:t>
            </a:r>
            <a:r>
              <a:rPr lang="ja-JP" altLang="en-US" sz="800" baseline="0"/>
              <a:t>（３）ではいと回答した両親対象</a:t>
            </a:r>
            <a:endParaRPr lang="en-US" altLang="ja-JP" sz="1000" baseline="0"/>
          </a:p>
        </c:rich>
      </c:tx>
      <c:layout>
        <c:manualLayout>
          <c:xMode val="edge"/>
          <c:yMode val="edge"/>
          <c:x val="0.10692144373673036"/>
          <c:y val="6.76818950930626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72758580336692"/>
          <c:y val="0.36159079099884089"/>
          <c:w val="0.60156978785295145"/>
          <c:h val="0.600689609230318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第19次個人報告書!$R$383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第19次個人報告書!$L$385:$O$387</c:f>
              <c:strCache>
                <c:ptCount val="3"/>
                <c:pt idx="0">
                  <c:v>特に何も感じない</c:v>
                </c:pt>
                <c:pt idx="1">
                  <c:v>仕方がない</c:v>
                </c:pt>
                <c:pt idx="2">
                  <c:v>不公平感がある</c:v>
                </c:pt>
              </c:strCache>
            </c:strRef>
          </c:cat>
          <c:val>
            <c:numRef>
              <c:f>第19次個人報告書!$S$385:$S$387</c:f>
              <c:numCache>
                <c:formatCode>0.0%</c:formatCode>
                <c:ptCount val="3"/>
                <c:pt idx="0">
                  <c:v>0.21145374449339208</c:v>
                </c:pt>
                <c:pt idx="1">
                  <c:v>0.51101321585903081</c:v>
                </c:pt>
                <c:pt idx="2">
                  <c:v>0.27753303964757708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D-4D0E-B9F0-5FB8BE792243}"/>
            </c:ext>
          </c:extLst>
        </c:ser>
        <c:ser>
          <c:idx val="1"/>
          <c:order val="1"/>
          <c:tx>
            <c:strRef>
              <c:f>第19次個人報告書!$P$383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第19次個人報告書!$L$385:$O$387</c:f>
              <c:strCache>
                <c:ptCount val="3"/>
                <c:pt idx="0">
                  <c:v>特に何も感じない</c:v>
                </c:pt>
                <c:pt idx="1">
                  <c:v>仕方がない</c:v>
                </c:pt>
                <c:pt idx="2">
                  <c:v>不公平感がある</c:v>
                </c:pt>
              </c:strCache>
            </c:strRef>
          </c:cat>
          <c:val>
            <c:numRef>
              <c:f>第19次個人報告書!$Q$385:$Q$387</c:f>
              <c:numCache>
                <c:formatCode>0.0%</c:formatCode>
                <c:ptCount val="3"/>
                <c:pt idx="0">
                  <c:v>0.18315018315018314</c:v>
                </c:pt>
                <c:pt idx="1">
                  <c:v>0.54578754578754574</c:v>
                </c:pt>
                <c:pt idx="2">
                  <c:v>0.27106227106227104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D-4D0E-B9F0-5FB8BE7922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509304"/>
        <c:axId val="415512048"/>
      </c:barChart>
      <c:catAx>
        <c:axId val="415509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512048"/>
        <c:crosses val="autoZero"/>
        <c:auto val="1"/>
        <c:lblAlgn val="ctr"/>
        <c:lblOffset val="100"/>
        <c:noMultiLvlLbl val="0"/>
      </c:catAx>
      <c:valAx>
        <c:axId val="41551204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0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70912951167732"/>
          <c:y val="0.74917089678510995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問４（１）計画相談におけるサービス等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利用計画の作成方法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0692144373673036"/>
          <c:y val="6.76818950930626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50827323336175334"/>
          <c:y val="0.21945881130340941"/>
          <c:w val="0.46624905963187724"/>
          <c:h val="0.742821588925749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第19次個人報告書!$R$398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第19次個人報告書!$L$400:$O$404</c:f>
              <c:strCache>
                <c:ptCount val="5"/>
                <c:pt idx="0">
                  <c:v>指定特定相談事業所で作成</c:v>
                </c:pt>
                <c:pt idx="1">
                  <c:v>セルフプランを自ら選んで作成</c:v>
                </c:pt>
                <c:pt idx="2">
                  <c:v>セルフプラン行政から言われて作成</c:v>
                </c:pt>
                <c:pt idx="3">
                  <c:v>作成していない</c:v>
                </c:pt>
                <c:pt idx="4">
                  <c:v>わからない</c:v>
                </c:pt>
              </c:strCache>
            </c:strRef>
          </c:cat>
          <c:val>
            <c:numRef>
              <c:f>第19次個人報告書!$S$400:$S$404</c:f>
              <c:numCache>
                <c:formatCode>0.0%</c:formatCode>
                <c:ptCount val="5"/>
                <c:pt idx="0">
                  <c:v>0.95286195286195285</c:v>
                </c:pt>
                <c:pt idx="1">
                  <c:v>1.3468013468013467E-2</c:v>
                </c:pt>
                <c:pt idx="2">
                  <c:v>3.3670033670033669E-2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A-4739-BB51-D850B53BBB49}"/>
            </c:ext>
          </c:extLst>
        </c:ser>
        <c:ser>
          <c:idx val="1"/>
          <c:order val="1"/>
          <c:tx>
            <c:strRef>
              <c:f>第19次個人報告書!$P$398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第19次個人報告書!$L$400:$O$404</c:f>
              <c:strCache>
                <c:ptCount val="5"/>
                <c:pt idx="0">
                  <c:v>指定特定相談事業所で作成</c:v>
                </c:pt>
                <c:pt idx="1">
                  <c:v>セルフプランを自ら選んで作成</c:v>
                </c:pt>
                <c:pt idx="2">
                  <c:v>セルフプラン行政から言われて作成</c:v>
                </c:pt>
                <c:pt idx="3">
                  <c:v>作成していない</c:v>
                </c:pt>
                <c:pt idx="4">
                  <c:v>わからない</c:v>
                </c:pt>
              </c:strCache>
            </c:strRef>
          </c:cat>
          <c:val>
            <c:numRef>
              <c:f>第19次個人報告書!$Q$400:$Q$404</c:f>
              <c:numCache>
                <c:formatCode>0.0%</c:formatCode>
                <c:ptCount val="5"/>
                <c:pt idx="0">
                  <c:v>0.55594405594405594</c:v>
                </c:pt>
                <c:pt idx="1">
                  <c:v>5.944055944055944E-2</c:v>
                </c:pt>
                <c:pt idx="2">
                  <c:v>2.2727272727272728E-2</c:v>
                </c:pt>
                <c:pt idx="3">
                  <c:v>0.15209790209790211</c:v>
                </c:pt>
                <c:pt idx="4">
                  <c:v>0.20979020979020979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A-4739-BB51-D850B53BB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512440"/>
        <c:axId val="415508128"/>
      </c:barChart>
      <c:catAx>
        <c:axId val="415512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5508128"/>
        <c:crosses val="autoZero"/>
        <c:auto val="1"/>
        <c:lblAlgn val="ctr"/>
        <c:lblOffset val="100"/>
        <c:noMultiLvlLbl val="0"/>
      </c:catAx>
      <c:valAx>
        <c:axId val="41550812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1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24628450106161"/>
          <c:y val="0.44460236886632826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問４（２）回答者の意思決定を支援されて決めることができましたか</a:t>
            </a:r>
            <a:endParaRPr lang="en-US" altLang="ja-JP" sz="900" baseline="0"/>
          </a:p>
          <a:p>
            <a:pPr>
              <a:defRPr sz="900"/>
            </a:pPr>
            <a:r>
              <a:rPr lang="en-US" altLang="ja-JP" sz="800" baseline="0"/>
              <a:t>※</a:t>
            </a:r>
            <a:r>
              <a:rPr lang="ja-JP" altLang="en-US" sz="800" baseline="0"/>
              <a:t>（１）でサービス等利用計画書を作成したと回答した方対象</a:t>
            </a:r>
            <a:endParaRPr lang="en-US" altLang="ja-JP" sz="800" baseline="0"/>
          </a:p>
        </c:rich>
      </c:tx>
      <c:layout>
        <c:manualLayout>
          <c:xMode val="edge"/>
          <c:yMode val="edge"/>
          <c:x val="0.10692144373673036"/>
          <c:y val="6.76818950930626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24987879699756"/>
          <c:y val="0.34805441198022841"/>
          <c:w val="0.69554842268920203"/>
          <c:h val="0.58038504070239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第19次個人報告書!$R$411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第19次個人報告書!$L$413:$O$415</c:f>
              <c:strCache>
                <c:ptCount val="3"/>
                <c:pt idx="0">
                  <c:v>はい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第19次個人報告書!$S$413:$S$415</c:f>
              <c:numCache>
                <c:formatCode>0.0%</c:formatCode>
                <c:ptCount val="3"/>
                <c:pt idx="0">
                  <c:v>0.7010309278350515</c:v>
                </c:pt>
                <c:pt idx="1">
                  <c:v>6.1855670103092786E-2</c:v>
                </c:pt>
                <c:pt idx="2">
                  <c:v>0.23711340206185566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D-4D89-8FD5-AA25E1F7CD03}"/>
            </c:ext>
          </c:extLst>
        </c:ser>
        <c:ser>
          <c:idx val="1"/>
          <c:order val="1"/>
          <c:tx>
            <c:strRef>
              <c:f>第19次個人報告書!$P$411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第19次個人報告書!$L$413:$O$415</c:f>
              <c:strCache>
                <c:ptCount val="3"/>
                <c:pt idx="0">
                  <c:v>はい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第19次個人報告書!$Q$413:$Q$415</c:f>
              <c:numCache>
                <c:formatCode>0.0%</c:formatCode>
                <c:ptCount val="3"/>
                <c:pt idx="0">
                  <c:v>0.71388101983002827</c:v>
                </c:pt>
                <c:pt idx="1">
                  <c:v>9.9150141643059492E-2</c:v>
                </c:pt>
                <c:pt idx="2">
                  <c:v>0.18696883852691218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D-4D89-8FD5-AA25E1F7CD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5508912"/>
        <c:axId val="416502672"/>
      </c:barChart>
      <c:catAx>
        <c:axId val="415508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02672"/>
        <c:crosses val="autoZero"/>
        <c:auto val="1"/>
        <c:lblAlgn val="ctr"/>
        <c:lblOffset val="100"/>
        <c:noMultiLvlLbl val="0"/>
      </c:catAx>
      <c:valAx>
        <c:axId val="41650267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550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27600849256905"/>
          <c:y val="0.62734348561759734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問４（３）受給量が減って困っている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サービスはありますか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0692144373673036"/>
          <c:y val="3.3840947546531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24987879699756"/>
          <c:y val="0.34805441198022841"/>
          <c:w val="0.69554842268920203"/>
          <c:h val="0.58038504070239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第19次個人報告書!$R$431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第19次個人報告書!$L$433:$O$434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第19次個人報告書!$S$433:$S$434</c:f>
              <c:numCache>
                <c:formatCode>0.0%</c:formatCode>
                <c:ptCount val="2"/>
                <c:pt idx="0">
                  <c:v>7.6433121019108277E-2</c:v>
                </c:pt>
                <c:pt idx="1">
                  <c:v>0.92356687898089174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7-4DC3-ACF9-48D41296515E}"/>
            </c:ext>
          </c:extLst>
        </c:ser>
        <c:ser>
          <c:idx val="1"/>
          <c:order val="1"/>
          <c:tx>
            <c:strRef>
              <c:f>第19次個人報告書!$P$431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第19次個人報告書!$L$433:$O$434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第19次個人報告書!$Q$433:$Q$434</c:f>
              <c:numCache>
                <c:formatCode>0.0%</c:formatCode>
                <c:ptCount val="2"/>
                <c:pt idx="0">
                  <c:v>2.9339853300733496E-2</c:v>
                </c:pt>
                <c:pt idx="1">
                  <c:v>0.97066014669926648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7-4DC3-ACF9-48D4129651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02280"/>
        <c:axId val="416503064"/>
      </c:barChart>
      <c:catAx>
        <c:axId val="416502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03064"/>
        <c:crosses val="autoZero"/>
        <c:auto val="1"/>
        <c:lblAlgn val="ctr"/>
        <c:lblOffset val="100"/>
        <c:noMultiLvlLbl val="0"/>
      </c:catAx>
      <c:valAx>
        <c:axId val="41650306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0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98513800424644"/>
          <c:y val="0.37692047377326565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問４（４）支給決定はされたが、事業所に申し込んでも利用できなくて困っているサービスはありますか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2815286624203823"/>
          <c:y val="2.7072758037225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924987879699756"/>
          <c:y val="0.34805441198022841"/>
          <c:w val="0.69554842268920203"/>
          <c:h val="0.58038504070239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第19次個人報告書!$R$444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第19次個人報告書!$L$446:$O$447</c:f>
              <c:strCache>
                <c:ptCount val="2"/>
                <c:pt idx="0">
                  <c:v>ある</c:v>
                </c:pt>
                <c:pt idx="1">
                  <c:v>ない</c:v>
                </c:pt>
              </c:strCache>
            </c:strRef>
          </c:cat>
          <c:val>
            <c:numRef>
              <c:f>第19次個人報告書!$S$446:$S$447</c:f>
              <c:numCache>
                <c:formatCode>0.0%</c:formatCode>
                <c:ptCount val="2"/>
                <c:pt idx="0">
                  <c:v>0.11011904761904762</c:v>
                </c:pt>
                <c:pt idx="1">
                  <c:v>0.88988095238095233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8-487D-9869-9A21EBB89BB2}"/>
            </c:ext>
          </c:extLst>
        </c:ser>
        <c:ser>
          <c:idx val="1"/>
          <c:order val="1"/>
          <c:tx>
            <c:strRef>
              <c:f>第19次個人報告書!$P$444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第19次個人報告書!$L$446:$O$447</c:f>
              <c:strCache>
                <c:ptCount val="2"/>
                <c:pt idx="0">
                  <c:v>ある</c:v>
                </c:pt>
                <c:pt idx="1">
                  <c:v>ない</c:v>
                </c:pt>
              </c:strCache>
            </c:strRef>
          </c:cat>
          <c:val>
            <c:numRef>
              <c:f>第19次個人報告書!$Q$446:$Q$447</c:f>
              <c:numCache>
                <c:formatCode>0.0%</c:formatCode>
                <c:ptCount val="2"/>
                <c:pt idx="0">
                  <c:v>7.9518072289156624E-2</c:v>
                </c:pt>
                <c:pt idx="1">
                  <c:v>0.92048192771084336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8-487D-9869-9A21EBB89B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01496"/>
        <c:axId val="416499928"/>
      </c:barChart>
      <c:catAx>
        <c:axId val="416501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499928"/>
        <c:crosses val="autoZero"/>
        <c:auto val="1"/>
        <c:lblAlgn val="ctr"/>
        <c:lblOffset val="100"/>
        <c:noMultiLvlLbl val="0"/>
      </c:catAx>
      <c:valAx>
        <c:axId val="41649992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01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98513800424644"/>
          <c:y val="0.37692047377326565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問５（１）受給者証に移動支援を利用できるという記載はありますか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1116772823779193"/>
          <c:y val="2.030456852791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573178193490145"/>
          <c:y val="0.2059224322847969"/>
          <c:w val="0.48748048213718509"/>
          <c:h val="0.776662536472281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第19次個人報告書!$R$458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第19次個人報告書!$L$460:$O$463</c:f>
              <c:strCache>
                <c:ptCount val="4"/>
                <c:pt idx="0">
                  <c:v>記載あり
実際に利用している</c:v>
                </c:pt>
                <c:pt idx="1">
                  <c:v>記載あるが
現在必要がない</c:v>
                </c:pt>
                <c:pt idx="2">
                  <c:v>記載があり利用したいが
利用できない</c:v>
                </c:pt>
                <c:pt idx="3">
                  <c:v>記載なし</c:v>
                </c:pt>
              </c:strCache>
            </c:strRef>
          </c:cat>
          <c:val>
            <c:numRef>
              <c:f>第19次個人報告書!$S$460:$S$463</c:f>
              <c:numCache>
                <c:formatCode>0.0%</c:formatCode>
                <c:ptCount val="4"/>
                <c:pt idx="0">
                  <c:v>0.14485981308411214</c:v>
                </c:pt>
                <c:pt idx="1">
                  <c:v>0.10981308411214953</c:v>
                </c:pt>
                <c:pt idx="2">
                  <c:v>7.0093457943925228E-2</c:v>
                </c:pt>
                <c:pt idx="3">
                  <c:v>0.67523364485981308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1-4807-86C0-4551D0FE2AF9}"/>
            </c:ext>
          </c:extLst>
        </c:ser>
        <c:ser>
          <c:idx val="1"/>
          <c:order val="1"/>
          <c:tx>
            <c:strRef>
              <c:f>第19次個人報告書!$P$458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第19次個人報告書!$L$460:$O$463</c:f>
              <c:strCache>
                <c:ptCount val="4"/>
                <c:pt idx="0">
                  <c:v>記載あり
実際に利用している</c:v>
                </c:pt>
                <c:pt idx="1">
                  <c:v>記載あるが
現在必要がない</c:v>
                </c:pt>
                <c:pt idx="2">
                  <c:v>記載があり利用したいが
利用できない</c:v>
                </c:pt>
                <c:pt idx="3">
                  <c:v>記載なし</c:v>
                </c:pt>
              </c:strCache>
            </c:strRef>
          </c:cat>
          <c:val>
            <c:numRef>
              <c:f>第19次個人報告書!$Q$460:$Q$463</c:f>
              <c:numCache>
                <c:formatCode>0.0%</c:formatCode>
                <c:ptCount val="4"/>
                <c:pt idx="0">
                  <c:v>0.1595959595959596</c:v>
                </c:pt>
                <c:pt idx="1">
                  <c:v>0.12121212121212122</c:v>
                </c:pt>
                <c:pt idx="2">
                  <c:v>4.8484848484848485E-2</c:v>
                </c:pt>
                <c:pt idx="3">
                  <c:v>0.6707070707070707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1-4807-86C0-4551D0FE2A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03456"/>
        <c:axId val="416498360"/>
      </c:barChart>
      <c:catAx>
        <c:axId val="41650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498360"/>
        <c:crosses val="autoZero"/>
        <c:auto val="1"/>
        <c:lblAlgn val="ctr"/>
        <c:lblOffset val="100"/>
        <c:noMultiLvlLbl val="0"/>
      </c:catAx>
      <c:valAx>
        <c:axId val="41649836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98513800424644"/>
          <c:y val="0.37692047377326565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問５（２）移動支援で目的により利用できることと、できないことがあることを知っていますか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4.3227176220806796E-2"/>
          <c:y val="4.060913705583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774244779912064"/>
          <c:y val="0.33451803296161592"/>
          <c:w val="0.56391360315629335"/>
          <c:h val="0.59392141972101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第19次個人報告書!$R$471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第19次個人報告書!$L$473:$O$474</c:f>
              <c:strCache>
                <c:ptCount val="2"/>
                <c:pt idx="0">
                  <c:v>知っている</c:v>
                </c:pt>
                <c:pt idx="1">
                  <c:v>知らない</c:v>
                </c:pt>
              </c:strCache>
            </c:strRef>
          </c:cat>
          <c:val>
            <c:numRef>
              <c:f>第19次個人報告書!$S$473:$S$474</c:f>
              <c:numCache>
                <c:formatCode>0.0%</c:formatCode>
                <c:ptCount val="2"/>
                <c:pt idx="0">
                  <c:v>0.41449275362318838</c:v>
                </c:pt>
                <c:pt idx="1">
                  <c:v>0.58550724637681162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0-4C24-88E8-B933AB91B970}"/>
            </c:ext>
          </c:extLst>
        </c:ser>
        <c:ser>
          <c:idx val="1"/>
          <c:order val="1"/>
          <c:tx>
            <c:strRef>
              <c:f>第19次個人報告書!$P$471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第19次個人報告書!$L$473:$O$474</c:f>
              <c:strCache>
                <c:ptCount val="2"/>
                <c:pt idx="0">
                  <c:v>知っている</c:v>
                </c:pt>
                <c:pt idx="1">
                  <c:v>知らない</c:v>
                </c:pt>
              </c:strCache>
            </c:strRef>
          </c:cat>
          <c:val>
            <c:numRef>
              <c:f>第19次個人報告書!$Q$473:$Q$474</c:f>
              <c:numCache>
                <c:formatCode>0.0%</c:formatCode>
                <c:ptCount val="2"/>
                <c:pt idx="0">
                  <c:v>0.39243498817966904</c:v>
                </c:pt>
                <c:pt idx="1">
                  <c:v>0.60756501182033096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0-4C24-88E8-B933AB91B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496008"/>
        <c:axId val="416496792"/>
      </c:barChart>
      <c:catAx>
        <c:axId val="416496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496792"/>
        <c:crosses val="autoZero"/>
        <c:auto val="1"/>
        <c:lblAlgn val="ctr"/>
        <c:lblOffset val="100"/>
        <c:noMultiLvlLbl val="0"/>
      </c:catAx>
      <c:valAx>
        <c:axId val="41649679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496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98513800424644"/>
          <c:y val="0.43783417935702201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</a:t>
            </a:r>
            <a:r>
              <a:rPr lang="en-US" altLang="ja-JP" sz="900"/>
              <a:t>3</a:t>
            </a:r>
            <a:r>
              <a:rPr lang="ja-JP" altLang="en-US" sz="900"/>
              <a:t>）　性　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617249921128"/>
          <c:y val="0.20399401695069175"/>
          <c:w val="0.66528079324341871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第19次個人報告書!$R$38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第19次個人報告書!$S$40:$S$41</c:f>
              <c:numCache>
                <c:formatCode>0.0%</c:formatCode>
                <c:ptCount val="2"/>
                <c:pt idx="0">
                  <c:v>0.59917355371900827</c:v>
                </c:pt>
                <c:pt idx="1">
                  <c:v>0.40082644628099173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6-48F9-95CC-E03A27A055A0}"/>
            </c:ext>
          </c:extLst>
        </c:ser>
        <c:ser>
          <c:idx val="0"/>
          <c:order val="1"/>
          <c:tx>
            <c:strRef>
              <c:f>第19次個人報告書!$P$38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第19次個人報告書!$L$40:$O$41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第19次個人報告書!$Q$40:$Q$41</c:f>
              <c:numCache>
                <c:formatCode>0.0%</c:formatCode>
                <c:ptCount val="2"/>
                <c:pt idx="0">
                  <c:v>0.62144053601340032</c:v>
                </c:pt>
                <c:pt idx="1">
                  <c:v>0.37855946398659968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E-4146-AD35-14A99E67D1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3776400"/>
        <c:axId val="413776784"/>
      </c:barChart>
      <c:catAx>
        <c:axId val="413776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3776784"/>
        <c:crosses val="autoZero"/>
        <c:auto val="1"/>
        <c:lblAlgn val="ctr"/>
        <c:lblOffset val="100"/>
        <c:noMultiLvlLbl val="0"/>
      </c:catAx>
      <c:valAx>
        <c:axId val="41377678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37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30226209061351"/>
          <c:y val="0.70911960827482645"/>
          <c:w val="0.13572943208184718"/>
          <c:h val="0.204860538243457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問５（３）移動支援の利用が限定されていることについてどう感じますか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2815286624203823"/>
          <c:y val="2.7072758037225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691442232141367"/>
          <c:y val="0.33451803296161592"/>
          <c:w val="0.53418961164886236"/>
          <c:h val="0.59392141972101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第19次個人報告書!$R$492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第19次個人報告書!$L$494:$O$496</c:f>
              <c:strCache>
                <c:ptCount val="3"/>
                <c:pt idx="0">
                  <c:v>特に何も感じない</c:v>
                </c:pt>
                <c:pt idx="1">
                  <c:v>仕方がない</c:v>
                </c:pt>
                <c:pt idx="2">
                  <c:v>不公平感がある</c:v>
                </c:pt>
              </c:strCache>
            </c:strRef>
          </c:cat>
          <c:val>
            <c:numRef>
              <c:f>第19次個人報告書!$S$494:$S$496</c:f>
              <c:numCache>
                <c:formatCode>0.0%</c:formatCode>
                <c:ptCount val="3"/>
                <c:pt idx="0">
                  <c:v>0.29139072847682118</c:v>
                </c:pt>
                <c:pt idx="1">
                  <c:v>0.29139072847682118</c:v>
                </c:pt>
                <c:pt idx="2">
                  <c:v>0.41721854304635764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6-4A5C-9BD5-9D19169CECB8}"/>
            </c:ext>
          </c:extLst>
        </c:ser>
        <c:ser>
          <c:idx val="1"/>
          <c:order val="1"/>
          <c:tx>
            <c:strRef>
              <c:f>第19次個人報告書!$P$492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第19次個人報告書!$L$494:$O$496</c:f>
              <c:strCache>
                <c:ptCount val="3"/>
                <c:pt idx="0">
                  <c:v>特に何も感じない</c:v>
                </c:pt>
                <c:pt idx="1">
                  <c:v>仕方がない</c:v>
                </c:pt>
                <c:pt idx="2">
                  <c:v>不公平感がある</c:v>
                </c:pt>
              </c:strCache>
            </c:strRef>
          </c:cat>
          <c:val>
            <c:numRef>
              <c:f>第19次個人報告書!$Q$494:$Q$496</c:f>
              <c:numCache>
                <c:formatCode>0.0%</c:formatCode>
                <c:ptCount val="3"/>
                <c:pt idx="0">
                  <c:v>0.32666666666666666</c:v>
                </c:pt>
                <c:pt idx="1">
                  <c:v>0.38666666666666666</c:v>
                </c:pt>
                <c:pt idx="2">
                  <c:v>0.28666666666666668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6-4A5C-9BD5-9D19169CEC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497576"/>
        <c:axId val="416497968"/>
      </c:barChart>
      <c:catAx>
        <c:axId val="416497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497968"/>
        <c:crosses val="autoZero"/>
        <c:auto val="1"/>
        <c:lblAlgn val="ctr"/>
        <c:lblOffset val="100"/>
        <c:noMultiLvlLbl val="0"/>
      </c:catAx>
      <c:valAx>
        <c:axId val="4164979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49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72209813874788498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問５（４）①移動支援の使い勝手について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2815286624203823"/>
          <c:y val="4.060913705583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952588728956651"/>
          <c:y val="0.25329975884994071"/>
          <c:w val="0.67007071568283261"/>
          <c:h val="0.59392141972101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第19次個人報告書!$R$505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第19次個人報告書!$L$507:$O$508</c:f>
              <c:strCache>
                <c:ptCount val="2"/>
                <c:pt idx="0">
                  <c:v>満足</c:v>
                </c:pt>
                <c:pt idx="1">
                  <c:v>不満</c:v>
                </c:pt>
              </c:strCache>
            </c:strRef>
          </c:cat>
          <c:val>
            <c:numRef>
              <c:f>第19次個人報告書!$S$507:$S$508</c:f>
              <c:numCache>
                <c:formatCode>0.0%</c:formatCode>
                <c:ptCount val="2"/>
                <c:pt idx="0">
                  <c:v>0.53424657534246578</c:v>
                </c:pt>
                <c:pt idx="1">
                  <c:v>0.46575342465753422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2-45FE-8860-52F4533E192A}"/>
            </c:ext>
          </c:extLst>
        </c:ser>
        <c:ser>
          <c:idx val="1"/>
          <c:order val="1"/>
          <c:tx>
            <c:strRef>
              <c:f>第19次個人報告書!$P$505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第19次個人報告書!$L$507:$O$508</c:f>
              <c:strCache>
                <c:ptCount val="2"/>
                <c:pt idx="0">
                  <c:v>満足</c:v>
                </c:pt>
                <c:pt idx="1">
                  <c:v>不満</c:v>
                </c:pt>
              </c:strCache>
            </c:strRef>
          </c:cat>
          <c:val>
            <c:numRef>
              <c:f>第19次個人報告書!$Q$507:$Q$508</c:f>
              <c:numCache>
                <c:formatCode>0.0%</c:formatCode>
                <c:ptCount val="2"/>
                <c:pt idx="0">
                  <c:v>0.67619047619047623</c:v>
                </c:pt>
                <c:pt idx="1">
                  <c:v>0.32380952380952382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2-45FE-8860-52F4533E19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00712"/>
        <c:axId val="416501104"/>
      </c:barChart>
      <c:catAx>
        <c:axId val="416500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01104"/>
        <c:crosses val="autoZero"/>
        <c:auto val="1"/>
        <c:lblAlgn val="ctr"/>
        <c:lblOffset val="100"/>
        <c:noMultiLvlLbl val="0"/>
      </c:catAx>
      <c:valAx>
        <c:axId val="41650110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0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72209813874788498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問５（４）②現在移動支援で利用している内容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3.0488322717622075E-2"/>
          <c:y val="3.3840947546531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651102529381279"/>
          <c:y val="6.6387631778585823E-2"/>
          <c:w val="0.60637644816690905"/>
          <c:h val="0.86205195280822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第19次個人報告書!$R$518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第19次個人報告書!$L$517:$O$525</c:f>
              <c:strCache>
                <c:ptCount val="9"/>
                <c:pt idx="1">
                  <c:v>(4)②現在移動支援で利用している内容</c:v>
                </c:pt>
                <c:pt idx="3">
                  <c:v>外　出</c:v>
                </c:pt>
                <c:pt idx="4">
                  <c:v>通　学</c:v>
                </c:pt>
                <c:pt idx="5">
                  <c:v>通　勤</c:v>
                </c:pt>
                <c:pt idx="6">
                  <c:v>通　所</c:v>
                </c:pt>
                <c:pt idx="7">
                  <c:v>通　院</c:v>
                </c:pt>
                <c:pt idx="8">
                  <c:v>宿　泊</c:v>
                </c:pt>
              </c:strCache>
            </c:strRef>
          </c:cat>
          <c:val>
            <c:numRef>
              <c:f>第19次個人報告書!$S$517:$S$525</c:f>
              <c:numCache>
                <c:formatCode>General</c:formatCode>
                <c:ptCount val="9"/>
                <c:pt idx="2">
                  <c:v>0</c:v>
                </c:pt>
                <c:pt idx="3" formatCode="0.0%">
                  <c:v>0.35294117647058826</c:v>
                </c:pt>
                <c:pt idx="4" formatCode="0.0%">
                  <c:v>3.3613445378151259E-2</c:v>
                </c:pt>
                <c:pt idx="5" formatCode="0.0%">
                  <c:v>0.11764705882352941</c:v>
                </c:pt>
                <c:pt idx="6" formatCode="0.0%">
                  <c:v>0.32773109243697479</c:v>
                </c:pt>
                <c:pt idx="7" formatCode="0.0%">
                  <c:v>0.15126050420168066</c:v>
                </c:pt>
                <c:pt idx="8" formatCode="0.0%">
                  <c:v>1.680672268907563E-2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8-4C6E-9C4D-6F3150486C7D}"/>
            </c:ext>
          </c:extLst>
        </c:ser>
        <c:ser>
          <c:idx val="1"/>
          <c:order val="1"/>
          <c:tx>
            <c:strRef>
              <c:f>第19次個人報告書!$P$518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第19次個人報告書!$L$517:$O$525</c:f>
              <c:strCache>
                <c:ptCount val="9"/>
                <c:pt idx="1">
                  <c:v>(4)②現在移動支援で利用している内容</c:v>
                </c:pt>
                <c:pt idx="3">
                  <c:v>外　出</c:v>
                </c:pt>
                <c:pt idx="4">
                  <c:v>通　学</c:v>
                </c:pt>
                <c:pt idx="5">
                  <c:v>通　勤</c:v>
                </c:pt>
                <c:pt idx="6">
                  <c:v>通　所</c:v>
                </c:pt>
                <c:pt idx="7">
                  <c:v>通　院</c:v>
                </c:pt>
                <c:pt idx="8">
                  <c:v>宿　泊</c:v>
                </c:pt>
              </c:strCache>
            </c:strRef>
          </c:cat>
          <c:val>
            <c:numRef>
              <c:f>第19次個人報告書!$Q$517:$Q$525</c:f>
              <c:numCache>
                <c:formatCode>General</c:formatCode>
                <c:ptCount val="9"/>
                <c:pt idx="2">
                  <c:v>0</c:v>
                </c:pt>
                <c:pt idx="3" formatCode="0.0%">
                  <c:v>0.18867924528301888</c:v>
                </c:pt>
                <c:pt idx="4" formatCode="0.0%">
                  <c:v>0.11320754716981132</c:v>
                </c:pt>
                <c:pt idx="5" formatCode="0.0%">
                  <c:v>0.34905660377358488</c:v>
                </c:pt>
                <c:pt idx="6" formatCode="0.0%">
                  <c:v>6.6037735849056603E-2</c:v>
                </c:pt>
                <c:pt idx="7" formatCode="0.0%">
                  <c:v>0.27358490566037735</c:v>
                </c:pt>
                <c:pt idx="8" formatCode="0.0%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8-4C6E-9C4D-6F3150486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7264"/>
        <c:axId val="416527656"/>
      </c:barChart>
      <c:catAx>
        <c:axId val="416527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27656"/>
        <c:crosses val="autoZero"/>
        <c:auto val="1"/>
        <c:lblAlgn val="ctr"/>
        <c:lblOffset val="100"/>
        <c:noMultiLvlLbl val="0"/>
      </c:catAx>
      <c:valAx>
        <c:axId val="41652765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72209813874788498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問５（４）③今後移動支援に期待すること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1323991507430998"/>
          <c:y val="4.060913705583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997806643596302"/>
          <c:y val="0.2059224322847969"/>
          <c:w val="0.46200277513081556"/>
          <c:h val="0.72251702039783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第19次個人報告書!$R$531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第19次個人報告書!$L$533:$O$537</c:f>
              <c:strCache>
                <c:ptCount val="5"/>
                <c:pt idx="0">
                  <c:v>行きたいところへ行ける</c:v>
                </c:pt>
                <c:pt idx="1">
                  <c:v>介護料、交通費部分の軽減</c:v>
                </c:pt>
                <c:pt idx="2">
                  <c:v>必要な時に利用できる</c:v>
                </c:pt>
                <c:pt idx="3">
                  <c:v>障がいに関係なく利用できる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第19次個人報告書!$S$533:$S$537</c:f>
              <c:numCache>
                <c:formatCode>0.0%</c:formatCode>
                <c:ptCount val="5"/>
                <c:pt idx="0">
                  <c:v>0.24556962025316456</c:v>
                </c:pt>
                <c:pt idx="1">
                  <c:v>0.17974683544303796</c:v>
                </c:pt>
                <c:pt idx="2">
                  <c:v>0.30886075949367087</c:v>
                </c:pt>
                <c:pt idx="3">
                  <c:v>0.23291139240506328</c:v>
                </c:pt>
                <c:pt idx="4">
                  <c:v>3.2911392405063293E-2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9-401B-B2B7-FC50777CF995}"/>
            </c:ext>
          </c:extLst>
        </c:ser>
        <c:ser>
          <c:idx val="1"/>
          <c:order val="1"/>
          <c:tx>
            <c:strRef>
              <c:f>第19次個人報告書!$P$531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第19次個人報告書!$L$533:$O$537</c:f>
              <c:strCache>
                <c:ptCount val="5"/>
                <c:pt idx="0">
                  <c:v>行きたいところへ行ける</c:v>
                </c:pt>
                <c:pt idx="1">
                  <c:v>介護料、交通費部分の軽減</c:v>
                </c:pt>
                <c:pt idx="2">
                  <c:v>必要な時に利用できる</c:v>
                </c:pt>
                <c:pt idx="3">
                  <c:v>障がいに関係なく利用できる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第19次個人報告書!$Q$533:$Q$537</c:f>
              <c:numCache>
                <c:formatCode>0.0%</c:formatCode>
                <c:ptCount val="5"/>
                <c:pt idx="0">
                  <c:v>0.18118466898954705</c:v>
                </c:pt>
                <c:pt idx="1">
                  <c:v>0.40766550522648082</c:v>
                </c:pt>
                <c:pt idx="2">
                  <c:v>0.26480836236933797</c:v>
                </c:pt>
                <c:pt idx="3">
                  <c:v>0.1289198606271777</c:v>
                </c:pt>
                <c:pt idx="4">
                  <c:v>1.7421602787456445E-2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9-401B-B2B7-FC50777CF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4912"/>
        <c:axId val="416522168"/>
      </c:barChart>
      <c:catAx>
        <c:axId val="4165249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22168"/>
        <c:crosses val="autoZero"/>
        <c:auto val="1"/>
        <c:lblAlgn val="ctr"/>
        <c:lblOffset val="100"/>
        <c:noMultiLvlLbl val="0"/>
      </c:catAx>
      <c:valAx>
        <c:axId val="4165221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72209813874788498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問６（１）現在コミュニケーションで</a:t>
            </a:r>
            <a:endParaRPr lang="en-US" altLang="ja-JP" sz="900" baseline="0"/>
          </a:p>
          <a:p>
            <a:pPr>
              <a:defRPr sz="900"/>
            </a:pPr>
            <a:r>
              <a:rPr lang="ja-JP" altLang="en-US" sz="900" baseline="0"/>
              <a:t>困難なことはありますか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0.21732484076433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26474079275125"/>
          <c:y val="0.2059224322847969"/>
          <c:w val="0.58089874116053963"/>
          <c:h val="0.722517020397831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第19次個人報告書!$R$552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第19次個人報告書!$L$554:$O$555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第19次個人報告書!$S$554:$S$555</c:f>
              <c:numCache>
                <c:formatCode>0.0%</c:formatCode>
                <c:ptCount val="2"/>
                <c:pt idx="0">
                  <c:v>0.35123042505592839</c:v>
                </c:pt>
                <c:pt idx="1">
                  <c:v>0.64876957494407161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9-4ECC-A601-513744B99E09}"/>
            </c:ext>
          </c:extLst>
        </c:ser>
        <c:ser>
          <c:idx val="1"/>
          <c:order val="1"/>
          <c:tx>
            <c:strRef>
              <c:f>第19次個人報告書!$P$552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第19次個人報告書!$L$554:$O$555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第19次個人報告書!$Q$554:$Q$555</c:f>
              <c:numCache>
                <c:formatCode>0.0%</c:formatCode>
                <c:ptCount val="2"/>
                <c:pt idx="0">
                  <c:v>0.36879432624113473</c:v>
                </c:pt>
                <c:pt idx="1">
                  <c:v>0.63120567375886527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9-4ECC-A601-513744B99E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8048"/>
        <c:axId val="416522560"/>
      </c:barChart>
      <c:catAx>
        <c:axId val="416528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22560"/>
        <c:crosses val="autoZero"/>
        <c:auto val="1"/>
        <c:lblAlgn val="ctr"/>
        <c:lblOffset val="100"/>
        <c:noMultiLvlLbl val="0"/>
      </c:catAx>
      <c:valAx>
        <c:axId val="41652256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49256900212318"/>
          <c:y val="0.29570219966159045"/>
          <c:w val="0.13630573248407643"/>
          <c:h val="0.22890016920473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問７（１）日常生活で「障がい」を理由とした差別を感じたことがありますか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9.4182590233545652E-2"/>
          <c:y val="4.7377326565143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26474079275125"/>
          <c:y val="0.27360432737785945"/>
          <c:w val="0.58089874116053963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第19次個人報告書!$R$577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第19次個人報告書!$L$579:$O$580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第19次個人報告書!$S$579:$S$580</c:f>
              <c:numCache>
                <c:formatCode>0.0%</c:formatCode>
                <c:ptCount val="2"/>
                <c:pt idx="0">
                  <c:v>0.30512249443207129</c:v>
                </c:pt>
                <c:pt idx="1">
                  <c:v>0.69487750556792871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3-4B8A-BBF2-CDEC718DD062}"/>
            </c:ext>
          </c:extLst>
        </c:ser>
        <c:ser>
          <c:idx val="1"/>
          <c:order val="1"/>
          <c:tx>
            <c:strRef>
              <c:f>第19次個人報告書!$P$577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第19次個人報告書!$L$579:$O$580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第19次個人報告書!$Q$579:$Q$580</c:f>
              <c:numCache>
                <c:formatCode>0.0%</c:formatCode>
                <c:ptCount val="2"/>
                <c:pt idx="0">
                  <c:v>0.20964749536178107</c:v>
                </c:pt>
                <c:pt idx="1">
                  <c:v>0.79035250463821893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3-4B8A-BBF2-CDEC718DD0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5304"/>
        <c:axId val="416522952"/>
      </c:barChart>
      <c:catAx>
        <c:axId val="416525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22952"/>
        <c:crosses val="autoZero"/>
        <c:auto val="1"/>
        <c:lblAlgn val="ctr"/>
        <c:lblOffset val="100"/>
        <c:noMultiLvlLbl val="0"/>
      </c:catAx>
      <c:valAx>
        <c:axId val="41652295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"/>
          <c:y val="0.37692047377326565"/>
          <c:w val="0.13630573248407643"/>
          <c:h val="0.2018274111675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問７（２）差別を感じたのはどの場面ですか</a:t>
            </a:r>
            <a:endParaRPr lang="en-US" altLang="ja-JP" sz="900" baseline="0"/>
          </a:p>
        </c:rich>
      </c:tx>
      <c:layout>
        <c:manualLayout>
          <c:xMode val="edge"/>
          <c:yMode val="edge"/>
          <c:x val="9.4182590233545652E-2"/>
          <c:y val="4.7377326565143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810338198171087"/>
          <c:y val="0.1391265362215989"/>
          <c:w val="0.65189661801828913"/>
          <c:h val="0.789312966780439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第19次個人報告書!$R$590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第19次個人報告書!$L$592:$O$598</c:f>
              <c:strCache>
                <c:ptCount val="7"/>
                <c:pt idx="0">
                  <c:v>　　　　①就職</c:v>
                </c:pt>
                <c:pt idx="1">
                  <c:v>　　　　②移動</c:v>
                </c:pt>
                <c:pt idx="2">
                  <c:v>　　　　③宿泊</c:v>
                </c:pt>
                <c:pt idx="3">
                  <c:v>　　　　④通勤・通学</c:v>
                </c:pt>
                <c:pt idx="4">
                  <c:v>　　　　⑤食事</c:v>
                </c:pt>
                <c:pt idx="5">
                  <c:v>　　　　⑥トイレ</c:v>
                </c:pt>
                <c:pt idx="6">
                  <c:v>　　　　⑦その他</c:v>
                </c:pt>
              </c:strCache>
            </c:strRef>
          </c:cat>
          <c:val>
            <c:numRef>
              <c:f>第19次個人報告書!$S$592:$S$598</c:f>
              <c:numCache>
                <c:formatCode>0.0%</c:formatCode>
                <c:ptCount val="7"/>
                <c:pt idx="0">
                  <c:v>0.15094339622641509</c:v>
                </c:pt>
                <c:pt idx="1">
                  <c:v>0.23113207547169812</c:v>
                </c:pt>
                <c:pt idx="2">
                  <c:v>0.11792452830188679</c:v>
                </c:pt>
                <c:pt idx="3">
                  <c:v>0.12264150943396226</c:v>
                </c:pt>
                <c:pt idx="4">
                  <c:v>0.10377358490566038</c:v>
                </c:pt>
                <c:pt idx="5">
                  <c:v>0.20754716981132076</c:v>
                </c:pt>
                <c:pt idx="6">
                  <c:v>6.6037735849056603E-2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0-47C9-9F38-D9C5BAC8E2BE}"/>
            </c:ext>
          </c:extLst>
        </c:ser>
        <c:ser>
          <c:idx val="1"/>
          <c:order val="1"/>
          <c:tx>
            <c:strRef>
              <c:f>第19次個人報告書!$P$590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第19次個人報告書!$L$592:$O$598</c:f>
              <c:strCache>
                <c:ptCount val="7"/>
                <c:pt idx="0">
                  <c:v>　　　　①就職</c:v>
                </c:pt>
                <c:pt idx="1">
                  <c:v>　　　　②移動</c:v>
                </c:pt>
                <c:pt idx="2">
                  <c:v>　　　　③宿泊</c:v>
                </c:pt>
                <c:pt idx="3">
                  <c:v>　　　　④通勤・通学</c:v>
                </c:pt>
                <c:pt idx="4">
                  <c:v>　　　　⑤食事</c:v>
                </c:pt>
                <c:pt idx="5">
                  <c:v>　　　　⑥トイレ</c:v>
                </c:pt>
                <c:pt idx="6">
                  <c:v>　　　　⑦その他</c:v>
                </c:pt>
              </c:strCache>
            </c:strRef>
          </c:cat>
          <c:val>
            <c:numRef>
              <c:f>第19次個人報告書!$Q$592:$Q$598</c:f>
              <c:numCache>
                <c:formatCode>0.0%</c:formatCode>
                <c:ptCount val="7"/>
                <c:pt idx="0">
                  <c:v>0.10714285714285714</c:v>
                </c:pt>
                <c:pt idx="1">
                  <c:v>0.13095238095238096</c:v>
                </c:pt>
                <c:pt idx="2">
                  <c:v>9.5238095238095233E-2</c:v>
                </c:pt>
                <c:pt idx="3">
                  <c:v>7.1428571428571425E-2</c:v>
                </c:pt>
                <c:pt idx="4">
                  <c:v>8.3333333333333329E-2</c:v>
                </c:pt>
                <c:pt idx="5">
                  <c:v>0.15476190476190477</c:v>
                </c:pt>
                <c:pt idx="6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0-47C9-9F38-D9C5BAC8E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0600"/>
        <c:axId val="416520992"/>
      </c:barChart>
      <c:catAx>
        <c:axId val="416520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20992"/>
        <c:crosses val="autoZero"/>
        <c:auto val="1"/>
        <c:lblAlgn val="ctr"/>
        <c:lblOffset val="100"/>
        <c:noMultiLvlLbl val="0"/>
      </c:catAx>
      <c:valAx>
        <c:axId val="41652099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73885350318475"/>
          <c:y val="0.46458743086298765"/>
          <c:w val="0.13630573248407643"/>
          <c:h val="0.10740675655886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問８（１）２０１２年に障害者虐待防止法が施行されたのを知っていますか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9.4182590233545652E-2"/>
          <c:y val="4.7377326565143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26474079275125"/>
          <c:y val="0.27360432737785945"/>
          <c:w val="0.58089874116053963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第19次個人報告書!$R$614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第19次個人報告書!$L$616:$O$617</c:f>
              <c:strCache>
                <c:ptCount val="2"/>
                <c:pt idx="0">
                  <c:v>知っている</c:v>
                </c:pt>
                <c:pt idx="1">
                  <c:v>知らない</c:v>
                </c:pt>
              </c:strCache>
            </c:strRef>
          </c:cat>
          <c:val>
            <c:numRef>
              <c:f>第19次個人報告書!$S$616:$S$617</c:f>
              <c:numCache>
                <c:formatCode>0.0%</c:formatCode>
                <c:ptCount val="2"/>
                <c:pt idx="0">
                  <c:v>0.65652173913043477</c:v>
                </c:pt>
                <c:pt idx="1">
                  <c:v>0.34347826086956523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5-49D4-9193-0C976B5E060B}"/>
            </c:ext>
          </c:extLst>
        </c:ser>
        <c:ser>
          <c:idx val="1"/>
          <c:order val="1"/>
          <c:tx>
            <c:strRef>
              <c:f>第19次個人報告書!$P$614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第19次個人報告書!$L$616:$O$617</c:f>
              <c:strCache>
                <c:ptCount val="2"/>
                <c:pt idx="0">
                  <c:v>知っている</c:v>
                </c:pt>
                <c:pt idx="1">
                  <c:v>知らない</c:v>
                </c:pt>
              </c:strCache>
            </c:strRef>
          </c:cat>
          <c:val>
            <c:numRef>
              <c:f>第19次個人報告書!$Q$616:$Q$617</c:f>
              <c:numCache>
                <c:formatCode>0.0%</c:formatCode>
                <c:ptCount val="2"/>
                <c:pt idx="0">
                  <c:v>0.62369337979094075</c:v>
                </c:pt>
                <c:pt idx="1">
                  <c:v>0.37630662020905925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5-49D4-9193-0C976B5E06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3344"/>
        <c:axId val="416521776"/>
      </c:barChart>
      <c:catAx>
        <c:axId val="416523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521776"/>
        <c:crosses val="autoZero"/>
        <c:auto val="1"/>
        <c:lblAlgn val="ctr"/>
        <c:lblOffset val="100"/>
        <c:noMultiLvlLbl val="0"/>
      </c:catAx>
      <c:valAx>
        <c:axId val="41652177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67472081218274116"/>
          <c:w val="0.13630573248407643"/>
          <c:h val="0.2492047377326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問８（３）過去３年に虐待を受けたことや、虐待と感じたことはありますか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9.4182590233545652E-2"/>
          <c:y val="4.7377326565143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26474079275125"/>
          <c:y val="0.27360432737785945"/>
          <c:w val="0.58089874116053963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第19次個人報告書!$R$640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第19次個人報告書!$L$642:$O$643</c:f>
              <c:strCache>
                <c:ptCount val="2"/>
                <c:pt idx="0">
                  <c:v>あ　る</c:v>
                </c:pt>
                <c:pt idx="1">
                  <c:v>な　い</c:v>
                </c:pt>
              </c:strCache>
            </c:strRef>
          </c:cat>
          <c:val>
            <c:numRef>
              <c:f>第19次個人報告書!$S$642:$S$643</c:f>
              <c:numCache>
                <c:formatCode>0.0%</c:formatCode>
                <c:ptCount val="2"/>
                <c:pt idx="0">
                  <c:v>9.8214285714285712E-2</c:v>
                </c:pt>
                <c:pt idx="1">
                  <c:v>0.9017857142857143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0-4923-B33A-F81A9EEE404D}"/>
            </c:ext>
          </c:extLst>
        </c:ser>
        <c:ser>
          <c:idx val="1"/>
          <c:order val="1"/>
          <c:tx>
            <c:strRef>
              <c:f>第19次個人報告書!$P$640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第19次個人報告書!$L$642:$O$643</c:f>
              <c:strCache>
                <c:ptCount val="2"/>
                <c:pt idx="0">
                  <c:v>あ　る</c:v>
                </c:pt>
                <c:pt idx="1">
                  <c:v>な　い</c:v>
                </c:pt>
              </c:strCache>
            </c:strRef>
          </c:cat>
          <c:val>
            <c:numRef>
              <c:f>第19次個人報告書!$Q$642:$Q$643</c:f>
              <c:numCache>
                <c:formatCode>0.0%</c:formatCode>
                <c:ptCount val="2"/>
                <c:pt idx="0">
                  <c:v>5.4644808743169397E-2</c:v>
                </c:pt>
                <c:pt idx="1">
                  <c:v>0.94535519125683065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0-4923-B33A-F81A9EEE40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6525696"/>
        <c:axId val="416499536"/>
      </c:barChart>
      <c:catAx>
        <c:axId val="416525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6499536"/>
        <c:crosses val="autoZero"/>
        <c:auto val="1"/>
        <c:lblAlgn val="ctr"/>
        <c:lblOffset val="100"/>
        <c:noMultiLvlLbl val="0"/>
      </c:catAx>
      <c:valAx>
        <c:axId val="41649953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652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98513800424644"/>
          <c:y val="0.32277495769881559"/>
          <c:w val="0.13630573248407643"/>
          <c:h val="0.23566835871404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問８（４）①虐待の内容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0.25978768577494693"/>
          <c:y val="8.79864636209813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5230760142120493"/>
          <c:y val="0.27360432737785945"/>
          <c:w val="0.4608559299862437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第19次個人報告書!$R$653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第19次個人報告書!$L$655:$O$660</c:f>
              <c:strCache>
                <c:ptCount val="6"/>
                <c:pt idx="0">
                  <c:v>身体的虐待</c:v>
                </c:pt>
                <c:pt idx="1">
                  <c:v>性的虐待</c:v>
                </c:pt>
                <c:pt idx="2">
                  <c:v>心理的虐待</c:v>
                </c:pt>
                <c:pt idx="3">
                  <c:v>ネグレクト・放置</c:v>
                </c:pt>
                <c:pt idx="4">
                  <c:v>経済的虐待</c:v>
                </c:pt>
                <c:pt idx="5">
                  <c:v>その他</c:v>
                </c:pt>
              </c:strCache>
            </c:strRef>
          </c:cat>
          <c:val>
            <c:numRef>
              <c:f>第19次個人報告書!$S$655:$S$660</c:f>
              <c:numCache>
                <c:formatCode>0.0%</c:formatCode>
                <c:ptCount val="6"/>
                <c:pt idx="0">
                  <c:v>0.32653061224489793</c:v>
                </c:pt>
                <c:pt idx="1">
                  <c:v>4.0816326530612242E-2</c:v>
                </c:pt>
                <c:pt idx="2">
                  <c:v>0.46938775510204084</c:v>
                </c:pt>
                <c:pt idx="3">
                  <c:v>2.0408163265306121E-2</c:v>
                </c:pt>
                <c:pt idx="4">
                  <c:v>0.10204081632653061</c:v>
                </c:pt>
                <c:pt idx="5">
                  <c:v>4.0816326530612242E-2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D-404F-8107-844F485F7038}"/>
            </c:ext>
          </c:extLst>
        </c:ser>
        <c:ser>
          <c:idx val="1"/>
          <c:order val="1"/>
          <c:tx>
            <c:strRef>
              <c:f>第19次個人報告書!$P$653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第19次個人報告書!$L$655:$O$660</c:f>
              <c:strCache>
                <c:ptCount val="6"/>
                <c:pt idx="0">
                  <c:v>身体的虐待</c:v>
                </c:pt>
                <c:pt idx="1">
                  <c:v>性的虐待</c:v>
                </c:pt>
                <c:pt idx="2">
                  <c:v>心理的虐待</c:v>
                </c:pt>
                <c:pt idx="3">
                  <c:v>ネグレクト・放置</c:v>
                </c:pt>
                <c:pt idx="4">
                  <c:v>経済的虐待</c:v>
                </c:pt>
                <c:pt idx="5">
                  <c:v>その他</c:v>
                </c:pt>
              </c:strCache>
            </c:strRef>
          </c:cat>
          <c:val>
            <c:numRef>
              <c:f>第19次個人報告書!$Q$655:$Q$660</c:f>
              <c:numCache>
                <c:formatCode>0.0%</c:formatCode>
                <c:ptCount val="6"/>
                <c:pt idx="0">
                  <c:v>0.19047619047619047</c:v>
                </c:pt>
                <c:pt idx="1">
                  <c:v>4.7619047619047616E-2</c:v>
                </c:pt>
                <c:pt idx="2">
                  <c:v>0.5</c:v>
                </c:pt>
                <c:pt idx="3">
                  <c:v>7.1428571428571425E-2</c:v>
                </c:pt>
                <c:pt idx="4">
                  <c:v>9.5238095238095233E-2</c:v>
                </c:pt>
                <c:pt idx="5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D-404F-8107-844F485F70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39256"/>
        <c:axId val="417137296"/>
      </c:barChart>
      <c:catAx>
        <c:axId val="417139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7296"/>
        <c:crosses val="autoZero"/>
        <c:auto val="1"/>
        <c:lblAlgn val="ctr"/>
        <c:lblOffset val="100"/>
        <c:noMultiLvlLbl val="0"/>
      </c:catAx>
      <c:valAx>
        <c:axId val="41713729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3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24628450106161"/>
          <c:y val="0.29143073782443862"/>
          <c:w val="0.13630573248407643"/>
          <c:h val="0.13367932341790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（４）　生活形態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617249921128"/>
          <c:y val="0.20399401695069175"/>
          <c:w val="0.66528079324341871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第19次個人報告書!$R$51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第19次個人報告書!$S$53:$S$55</c:f>
              <c:numCache>
                <c:formatCode>0.0%</c:formatCode>
                <c:ptCount val="3"/>
                <c:pt idx="0">
                  <c:v>0.71487603305785119</c:v>
                </c:pt>
                <c:pt idx="1">
                  <c:v>6.1983471074380167E-2</c:v>
                </c:pt>
                <c:pt idx="2">
                  <c:v>0.2231404958677686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A-4BA9-8D24-A5768E4C8A7C}"/>
            </c:ext>
          </c:extLst>
        </c:ser>
        <c:ser>
          <c:idx val="0"/>
          <c:order val="1"/>
          <c:tx>
            <c:strRef>
              <c:f>第19次個人報告書!$P$51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第19次個人報告書!$L$53:$O$55</c:f>
              <c:strCache>
                <c:ptCount val="3"/>
                <c:pt idx="0">
                  <c:v>家族と同居</c:v>
                </c:pt>
                <c:pt idx="1">
                  <c:v>独り暮らし</c:v>
                </c:pt>
                <c:pt idx="2">
                  <c:v>グループホーム等</c:v>
                </c:pt>
              </c:strCache>
            </c:strRef>
          </c:cat>
          <c:val>
            <c:numRef>
              <c:f>第19次個人報告書!$Q$53:$Q$55</c:f>
              <c:numCache>
                <c:formatCode>0.0%</c:formatCode>
                <c:ptCount val="3"/>
                <c:pt idx="0">
                  <c:v>0.73913043478260865</c:v>
                </c:pt>
                <c:pt idx="1">
                  <c:v>5.9782608695652176E-2</c:v>
                </c:pt>
                <c:pt idx="2">
                  <c:v>0.20108695652173914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7-4D3E-97B9-B97F6354C2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583400"/>
        <c:axId val="414583784"/>
      </c:barChart>
      <c:catAx>
        <c:axId val="414583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583784"/>
        <c:crosses val="autoZero"/>
        <c:auto val="1"/>
        <c:lblAlgn val="ctr"/>
        <c:lblOffset val="100"/>
        <c:noMultiLvlLbl val="0"/>
      </c:catAx>
      <c:valAx>
        <c:axId val="41458378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58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298709297131274"/>
          <c:y val="0.59295010727860864"/>
          <c:w val="0.13469712228504366"/>
          <c:h val="0.20623305052441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00" baseline="0"/>
              <a:t>問８（４）②それは誰からの虐待ですか</a:t>
            </a:r>
            <a:endParaRPr lang="en-US" altLang="ja-JP" sz="1000" baseline="0"/>
          </a:p>
        </c:rich>
      </c:tx>
      <c:layout>
        <c:manualLayout>
          <c:xMode val="edge"/>
          <c:yMode val="edge"/>
          <c:x val="9.8428874734607222E-2"/>
          <c:y val="6.7784405737161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4457896584582979"/>
          <c:y val="0.27360432737785945"/>
          <c:w val="0.48748048213718509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第19次個人報告書!$R$672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第19次個人報告書!$L$674:$O$678</c:f>
              <c:strCache>
                <c:ptCount val="5"/>
                <c:pt idx="0">
                  <c:v>家　族</c:v>
                </c:pt>
                <c:pt idx="1">
                  <c:v>福祉施設従事者</c:v>
                </c:pt>
                <c:pt idx="2">
                  <c:v>福祉サービス利用者</c:v>
                </c:pt>
                <c:pt idx="3">
                  <c:v>使用者（事業主・社員）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第19次個人報告書!$S$674:$S$678</c:f>
              <c:numCache>
                <c:formatCode>0.0%</c:formatCode>
                <c:ptCount val="5"/>
                <c:pt idx="0">
                  <c:v>0.34042553191489361</c:v>
                </c:pt>
                <c:pt idx="1">
                  <c:v>0.31914893617021278</c:v>
                </c:pt>
                <c:pt idx="2">
                  <c:v>0.1276595744680851</c:v>
                </c:pt>
                <c:pt idx="3">
                  <c:v>0.10638297872340426</c:v>
                </c:pt>
                <c:pt idx="4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F-44F6-BBFE-8CC81708BBC6}"/>
            </c:ext>
          </c:extLst>
        </c:ser>
        <c:ser>
          <c:idx val="1"/>
          <c:order val="1"/>
          <c:tx>
            <c:strRef>
              <c:f>第19次個人報告書!$P$672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第19次個人報告書!$L$674:$O$678</c:f>
              <c:strCache>
                <c:ptCount val="5"/>
                <c:pt idx="0">
                  <c:v>家　族</c:v>
                </c:pt>
                <c:pt idx="1">
                  <c:v>福祉施設従事者</c:v>
                </c:pt>
                <c:pt idx="2">
                  <c:v>福祉サービス利用者</c:v>
                </c:pt>
                <c:pt idx="3">
                  <c:v>使用者（事業主・社員）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第19次個人報告書!$Q$674:$Q$678</c:f>
              <c:numCache>
                <c:formatCode>0.0%</c:formatCode>
                <c:ptCount val="5"/>
                <c:pt idx="0">
                  <c:v>0.13333333333333333</c:v>
                </c:pt>
                <c:pt idx="1">
                  <c:v>0.4</c:v>
                </c:pt>
                <c:pt idx="2">
                  <c:v>6.6666666666666666E-2</c:v>
                </c:pt>
                <c:pt idx="3">
                  <c:v>0.16666666666666666</c:v>
                </c:pt>
                <c:pt idx="4">
                  <c:v>0.23333333333333334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F-44F6-BBFE-8CC81708BB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36120"/>
        <c:axId val="417136512"/>
      </c:barChart>
      <c:catAx>
        <c:axId val="417136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6512"/>
        <c:crosses val="autoZero"/>
        <c:auto val="1"/>
        <c:lblAlgn val="ctr"/>
        <c:lblOffset val="100"/>
        <c:noMultiLvlLbl val="0"/>
      </c:catAx>
      <c:valAx>
        <c:axId val="41713651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3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47770700636947"/>
          <c:y val="0.73587528831623317"/>
          <c:w val="0.13630573248407643"/>
          <c:h val="0.1673496116015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問８（４）③虐待を受けた時どのように対応しましたか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0.10365180467091294"/>
          <c:y val="4.0848378801134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4457896584582979"/>
          <c:y val="0.27360432737785945"/>
          <c:w val="0.48748048213718509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第19次個人報告書!$R$685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第19次個人報告書!$L$687:$O$690</c:f>
              <c:strCache>
                <c:ptCount val="4"/>
                <c:pt idx="0">
                  <c:v>福祉関係機関へ相談</c:v>
                </c:pt>
                <c:pt idx="1">
                  <c:v>しかるべき機関に相談</c:v>
                </c:pt>
                <c:pt idx="2">
                  <c:v>何もしなかった</c:v>
                </c:pt>
                <c:pt idx="3">
                  <c:v>その他</c:v>
                </c:pt>
              </c:strCache>
            </c:strRef>
          </c:cat>
          <c:val>
            <c:numRef>
              <c:f>第19次個人報告書!$S$687:$S$690</c:f>
              <c:numCache>
                <c:formatCode>0.0%</c:formatCode>
                <c:ptCount val="4"/>
                <c:pt idx="0">
                  <c:v>0.2978723404255319</c:v>
                </c:pt>
                <c:pt idx="1">
                  <c:v>8.5106382978723402E-2</c:v>
                </c:pt>
                <c:pt idx="2">
                  <c:v>0.44680851063829785</c:v>
                </c:pt>
                <c:pt idx="3">
                  <c:v>0.1702127659574468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C-428E-A873-496F83593D38}"/>
            </c:ext>
          </c:extLst>
        </c:ser>
        <c:ser>
          <c:idx val="1"/>
          <c:order val="1"/>
          <c:tx>
            <c:strRef>
              <c:f>第19次個人報告書!$P$685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第19次個人報告書!$L$687:$O$690</c:f>
              <c:strCache>
                <c:ptCount val="4"/>
                <c:pt idx="0">
                  <c:v>福祉関係機関へ相談</c:v>
                </c:pt>
                <c:pt idx="1">
                  <c:v>しかるべき機関に相談</c:v>
                </c:pt>
                <c:pt idx="2">
                  <c:v>何もしなかった</c:v>
                </c:pt>
                <c:pt idx="3">
                  <c:v>その他</c:v>
                </c:pt>
              </c:strCache>
            </c:strRef>
          </c:cat>
          <c:val>
            <c:numRef>
              <c:f>第19次個人報告書!$Q$687:$Q$690</c:f>
              <c:numCache>
                <c:formatCode>0.0%</c:formatCode>
                <c:ptCount val="4"/>
                <c:pt idx="0">
                  <c:v>0.26666666666666666</c:v>
                </c:pt>
                <c:pt idx="1">
                  <c:v>0.1</c:v>
                </c:pt>
                <c:pt idx="2">
                  <c:v>0.43333333333333335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BC-428E-A873-496F83593D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38080"/>
        <c:axId val="417133376"/>
      </c:barChart>
      <c:catAx>
        <c:axId val="41713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3376"/>
        <c:crosses val="autoZero"/>
        <c:auto val="1"/>
        <c:lblAlgn val="ctr"/>
        <c:lblOffset val="100"/>
        <c:noMultiLvlLbl val="0"/>
      </c:catAx>
      <c:valAx>
        <c:axId val="41713337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73885350318475"/>
          <c:y val="0.7762793287202735"/>
          <c:w val="0.16602972399150745"/>
          <c:h val="0.18755163180360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問９（１）福祉避難所を知っていますか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6.77844057371616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04818028319712"/>
          <c:y val="0.27360432737785945"/>
          <c:w val="0.6573318621796479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第19次個人報告書!$R$700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第19次個人報告書!$L$702:$O$703</c:f>
              <c:strCache>
                <c:ptCount val="2"/>
                <c:pt idx="0">
                  <c:v>は　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第19次個人報告書!$S$702:$S$703</c:f>
              <c:numCache>
                <c:formatCode>0.0%</c:formatCode>
                <c:ptCount val="2"/>
                <c:pt idx="0">
                  <c:v>0.54606741573033712</c:v>
                </c:pt>
                <c:pt idx="1">
                  <c:v>0.45393258426966293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B31-A7FA-5E4BB8E47C66}"/>
            </c:ext>
          </c:extLst>
        </c:ser>
        <c:ser>
          <c:idx val="1"/>
          <c:order val="1"/>
          <c:tx>
            <c:strRef>
              <c:f>第19次個人報告書!$P$700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第19次個人報告書!$L$702:$O$703</c:f>
              <c:strCache>
                <c:ptCount val="2"/>
                <c:pt idx="0">
                  <c:v>は　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第19次個人報告書!$Q$702:$Q$703</c:f>
              <c:numCache>
                <c:formatCode>0.0%</c:formatCode>
                <c:ptCount val="2"/>
                <c:pt idx="0">
                  <c:v>0.4851657940663176</c:v>
                </c:pt>
                <c:pt idx="1">
                  <c:v>0.51483420593368234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2-4B31-A7FA-5E4BB8E47C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40040"/>
        <c:axId val="417133768"/>
      </c:barChart>
      <c:catAx>
        <c:axId val="417140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3768"/>
        <c:crosses val="autoZero"/>
        <c:auto val="1"/>
        <c:lblAlgn val="ctr"/>
        <c:lblOffset val="100"/>
        <c:noMultiLvlLbl val="0"/>
      </c:catAx>
      <c:valAx>
        <c:axId val="4171337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4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03822126068106"/>
          <c:y val="6.4601310801062142E-2"/>
          <c:w val="0.13630573248407643"/>
          <c:h val="0.21448765873962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問９（２）自分が住んでいる場所に福祉避難所が設置されていますか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719043081398263"/>
          <c:y val="0.27360432737785945"/>
          <c:w val="0.53418961164886236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第19次個人報告書!$R$712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第19次個人報告書!$L$714:$O$716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第19次個人報告書!$S$714:$S$716</c:f>
              <c:numCache>
                <c:formatCode>0.0%</c:formatCode>
                <c:ptCount val="3"/>
                <c:pt idx="0">
                  <c:v>0.35398230088495575</c:v>
                </c:pt>
                <c:pt idx="1">
                  <c:v>2.8761061946902654E-2</c:v>
                </c:pt>
                <c:pt idx="2">
                  <c:v>0.61725663716814161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B56-9B7E-445E4E950A5C}"/>
            </c:ext>
          </c:extLst>
        </c:ser>
        <c:ser>
          <c:idx val="1"/>
          <c:order val="1"/>
          <c:tx>
            <c:strRef>
              <c:f>第19次個人報告書!$P$712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第19次個人報告書!$L$714:$O$716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第19次個人報告書!$Q$714:$Q$716</c:f>
              <c:numCache>
                <c:formatCode>0.0%</c:formatCode>
                <c:ptCount val="3"/>
                <c:pt idx="0">
                  <c:v>0.35852372583479791</c:v>
                </c:pt>
                <c:pt idx="1">
                  <c:v>4.0421792618629174E-2</c:v>
                </c:pt>
                <c:pt idx="2">
                  <c:v>0.60105448154657293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B56-9B7E-445E4E950A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38864"/>
        <c:axId val="417132592"/>
      </c:barChart>
      <c:catAx>
        <c:axId val="417138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2592"/>
        <c:crosses val="autoZero"/>
        <c:auto val="1"/>
        <c:lblAlgn val="ctr"/>
        <c:lblOffset val="100"/>
        <c:noMultiLvlLbl val="0"/>
      </c:catAx>
      <c:valAx>
        <c:axId val="41713259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3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"/>
          <c:y val="0.47998303242397722"/>
          <c:w val="0.13630573248407643"/>
          <c:h val="0.21448765873962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4</a:t>
            </a:r>
            <a:r>
              <a:rPr lang="ja-JP" altLang="en-US" sz="1050" baseline="0"/>
              <a:t>）災害時要援護者として登録していますか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4457896584582979"/>
          <c:y val="0.27360432737785945"/>
          <c:w val="0.40680107661701526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第19次個人報告書!$R$741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第19次個人報告書!$L$743:$O$747</c:f>
              <c:strCache>
                <c:ptCount val="5"/>
                <c:pt idx="0">
                  <c:v>は　い</c:v>
                </c:pt>
                <c:pt idx="1">
                  <c:v>いいえ・親と同居</c:v>
                </c:pt>
                <c:pt idx="2">
                  <c:v>いいえ・支援者がいない</c:v>
                </c:pt>
                <c:pt idx="3">
                  <c:v>いいえ・その他</c:v>
                </c:pt>
                <c:pt idx="4">
                  <c:v>わからない</c:v>
                </c:pt>
              </c:strCache>
            </c:strRef>
          </c:cat>
          <c:val>
            <c:numRef>
              <c:f>第19次個人報告書!$S$743:$S$747</c:f>
              <c:numCache>
                <c:formatCode>0.0%</c:formatCode>
                <c:ptCount val="5"/>
                <c:pt idx="0">
                  <c:v>0.20183486238532111</c:v>
                </c:pt>
                <c:pt idx="1">
                  <c:v>0.30275229357798167</c:v>
                </c:pt>
                <c:pt idx="2">
                  <c:v>2.2935779816513763E-2</c:v>
                </c:pt>
                <c:pt idx="3">
                  <c:v>0.11009174311926606</c:v>
                </c:pt>
                <c:pt idx="4">
                  <c:v>0.36238532110091742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7-423E-9EF8-869BDDF82839}"/>
            </c:ext>
          </c:extLst>
        </c:ser>
        <c:ser>
          <c:idx val="1"/>
          <c:order val="1"/>
          <c:tx>
            <c:strRef>
              <c:f>第19次個人報告書!$P$741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第19次個人報告書!$L$743:$O$747</c:f>
              <c:strCache>
                <c:ptCount val="5"/>
                <c:pt idx="0">
                  <c:v>は　い</c:v>
                </c:pt>
                <c:pt idx="1">
                  <c:v>いいえ・親と同居</c:v>
                </c:pt>
                <c:pt idx="2">
                  <c:v>いいえ・支援者がいない</c:v>
                </c:pt>
                <c:pt idx="3">
                  <c:v>いいえ・その他</c:v>
                </c:pt>
                <c:pt idx="4">
                  <c:v>わからない</c:v>
                </c:pt>
              </c:strCache>
            </c:strRef>
          </c:cat>
          <c:val>
            <c:numRef>
              <c:f>第19次個人報告書!$Q$743:$Q$747</c:f>
              <c:numCache>
                <c:formatCode>0.0%</c:formatCode>
                <c:ptCount val="5"/>
                <c:pt idx="0">
                  <c:v>0.22653061224489796</c:v>
                </c:pt>
                <c:pt idx="1">
                  <c:v>0.31632653061224492</c:v>
                </c:pt>
                <c:pt idx="2">
                  <c:v>3.8775510204081633E-2</c:v>
                </c:pt>
                <c:pt idx="3">
                  <c:v>6.3265306122448975E-2</c:v>
                </c:pt>
                <c:pt idx="4">
                  <c:v>0.35510204081632651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7-423E-9EF8-869BDDF82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36904"/>
        <c:axId val="417134944"/>
      </c:barChart>
      <c:catAx>
        <c:axId val="417136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4944"/>
        <c:crosses val="autoZero"/>
        <c:auto val="1"/>
        <c:lblAlgn val="ctr"/>
        <c:lblOffset val="100"/>
        <c:noMultiLvlLbl val="0"/>
      </c:catAx>
      <c:valAx>
        <c:axId val="417134944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3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47770700636947"/>
          <c:y val="0.57425912670007162"/>
          <c:w val="0.13630573248407643"/>
          <c:h val="0.13367932341790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00" baseline="0"/>
              <a:t>問９（</a:t>
            </a:r>
            <a:r>
              <a:rPr lang="en-US" altLang="ja-JP" sz="1000" baseline="0"/>
              <a:t>5</a:t>
            </a:r>
            <a:r>
              <a:rPr lang="ja-JP" altLang="en-US" sz="1000" baseline="0"/>
              <a:t>）①登録している地域支援者の人数</a:t>
            </a:r>
            <a:endParaRPr lang="en-US" altLang="ja-JP" sz="100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7897387030442855"/>
          <c:y val="0.25340226411092548"/>
          <c:w val="0.56815988765735492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第19次個人報告書!$R$754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第19次個人報告書!$L$756:$O$758</c:f>
              <c:strCache>
                <c:ptCount val="3"/>
                <c:pt idx="0">
                  <c:v>１人</c:v>
                </c:pt>
                <c:pt idx="1">
                  <c:v>２人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第19次個人報告書!$S$756:$S$758</c:f>
              <c:numCache>
                <c:formatCode>0.0%</c:formatCode>
                <c:ptCount val="3"/>
                <c:pt idx="0">
                  <c:v>0.2153846153846154</c:v>
                </c:pt>
                <c:pt idx="1">
                  <c:v>0.13846153846153847</c:v>
                </c:pt>
                <c:pt idx="2">
                  <c:v>0.64615384615384619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C-4721-946B-CFC791E67514}"/>
            </c:ext>
          </c:extLst>
        </c:ser>
        <c:ser>
          <c:idx val="1"/>
          <c:order val="1"/>
          <c:tx>
            <c:strRef>
              <c:f>第19次個人報告書!$P$754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第19次個人報告書!$L$756:$O$758</c:f>
              <c:strCache>
                <c:ptCount val="3"/>
                <c:pt idx="0">
                  <c:v>１人</c:v>
                </c:pt>
                <c:pt idx="1">
                  <c:v>２人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第19次個人報告書!$Q$756:$Q$758</c:f>
              <c:numCache>
                <c:formatCode>0.0%</c:formatCode>
                <c:ptCount val="3"/>
                <c:pt idx="0">
                  <c:v>0.27142857142857141</c:v>
                </c:pt>
                <c:pt idx="1">
                  <c:v>0.12857142857142856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C-4721-946B-CFC791E675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09760"/>
        <c:axId val="417506232"/>
      </c:barChart>
      <c:catAx>
        <c:axId val="41750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6232"/>
        <c:crosses val="autoZero"/>
        <c:auto val="1"/>
        <c:lblAlgn val="ctr"/>
        <c:lblOffset val="100"/>
        <c:noMultiLvlLbl val="0"/>
      </c:catAx>
      <c:valAx>
        <c:axId val="41750623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50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492655707719"/>
          <c:y val="0.29417211475754423"/>
          <c:w val="0.13630573248407643"/>
          <c:h val="0.23635300395065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5</a:t>
            </a:r>
            <a:r>
              <a:rPr lang="ja-JP" altLang="en-US" sz="1050" baseline="0"/>
              <a:t>）②登録している</a:t>
            </a:r>
            <a:endParaRPr lang="en-US" altLang="ja-JP" sz="1050" baseline="0"/>
          </a:p>
          <a:p>
            <a:pPr>
              <a:defRPr sz="1050"/>
            </a:pPr>
            <a:r>
              <a:rPr lang="en-US" altLang="ja-JP" sz="1050" baseline="0"/>
              <a:t>          </a:t>
            </a:r>
            <a:r>
              <a:rPr lang="ja-JP" altLang="en-US" sz="1050" baseline="0"/>
              <a:t>地域支援者はどんな人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0234566267451887E-2"/>
          <c:y val="2.0424277375646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17556881822891"/>
          <c:y val="0.25340226411092548"/>
          <c:w val="0.56815988765735492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第19次個人報告書!$R$769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第19次個人報告書!$L$771:$O$775</c:f>
              <c:strCache>
                <c:ptCount val="5"/>
                <c:pt idx="0">
                  <c:v>民生・児童委員</c:v>
                </c:pt>
                <c:pt idx="1">
                  <c:v>近所の住民</c:v>
                </c:pt>
                <c:pt idx="2">
                  <c:v>友　人</c:v>
                </c:pt>
                <c:pt idx="3">
                  <c:v>施設職員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第19次個人報告書!$S$771:$S$775</c:f>
              <c:numCache>
                <c:formatCode>0.0%</c:formatCode>
                <c:ptCount val="5"/>
                <c:pt idx="0">
                  <c:v>0.21678321678321677</c:v>
                </c:pt>
                <c:pt idx="1">
                  <c:v>0.13986013986013987</c:v>
                </c:pt>
                <c:pt idx="2">
                  <c:v>4.195804195804196E-2</c:v>
                </c:pt>
                <c:pt idx="3">
                  <c:v>0.4825174825174825</c:v>
                </c:pt>
                <c:pt idx="4">
                  <c:v>0.11888111888111888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0-45FA-946F-5B186CDA2A11}"/>
            </c:ext>
          </c:extLst>
        </c:ser>
        <c:ser>
          <c:idx val="1"/>
          <c:order val="1"/>
          <c:tx>
            <c:strRef>
              <c:f>第19次個人報告書!$P$769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第19次個人報告書!$L$771:$O$775</c:f>
              <c:strCache>
                <c:ptCount val="5"/>
                <c:pt idx="0">
                  <c:v>民生・児童委員</c:v>
                </c:pt>
                <c:pt idx="1">
                  <c:v>近所の住民</c:v>
                </c:pt>
                <c:pt idx="2">
                  <c:v>友　人</c:v>
                </c:pt>
                <c:pt idx="3">
                  <c:v>施設職員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第19次個人報告書!$Q$771:$Q$775</c:f>
              <c:numCache>
                <c:formatCode>0.0%</c:formatCode>
                <c:ptCount val="5"/>
                <c:pt idx="0">
                  <c:v>0.47368421052631576</c:v>
                </c:pt>
                <c:pt idx="1">
                  <c:v>0.16666666666666666</c:v>
                </c:pt>
                <c:pt idx="2">
                  <c:v>4.3859649122807015E-2</c:v>
                </c:pt>
                <c:pt idx="3">
                  <c:v>0.21052631578947367</c:v>
                </c:pt>
                <c:pt idx="4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0-45FA-946F-5B186CDA2A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05840"/>
        <c:axId val="417510152"/>
      </c:barChart>
      <c:catAx>
        <c:axId val="41750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10152"/>
        <c:crosses val="autoZero"/>
        <c:auto val="1"/>
        <c:lblAlgn val="ctr"/>
        <c:lblOffset val="100"/>
        <c:noMultiLvlLbl val="0"/>
      </c:catAx>
      <c:valAx>
        <c:axId val="41751015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50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47770700636947"/>
          <c:y val="0.78301333545428031"/>
          <c:w val="0.13630573248407643"/>
          <c:h val="0.19428563853760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問１０福祉サービスに望むこと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0.23087048832271762"/>
          <c:y val="3.4114372067127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17548426281424"/>
          <c:y val="0.10698931741812528"/>
          <c:w val="0.56815988765735492"/>
          <c:h val="0.86575794015311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第19次個人報告書!$Q$890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第19次個人報告書!$K$892:$N$906</c:f>
              <c:strCache>
                <c:ptCount val="15"/>
                <c:pt idx="0">
                  <c:v>利用料の負担軽減</c:v>
                </c:pt>
                <c:pt idx="1">
                  <c:v>福祉サービスの充実</c:v>
                </c:pt>
                <c:pt idx="2">
                  <c:v>住宅など生活の場の確保</c:v>
                </c:pt>
                <c:pt idx="3">
                  <c:v>ホームヘルプの制限見直し</c:v>
                </c:pt>
                <c:pt idx="4">
                  <c:v>移動支援の充実</c:v>
                </c:pt>
                <c:pt idx="5">
                  <c:v>相談支援専門員の増員・充足</c:v>
                </c:pt>
                <c:pt idx="6">
                  <c:v>障害者支援区分のやり直し</c:v>
                </c:pt>
                <c:pt idx="7">
                  <c:v>サービス事業所の安定・増員</c:v>
                </c:pt>
                <c:pt idx="8">
                  <c:v>医療費の負担軽減</c:v>
                </c:pt>
                <c:pt idx="9">
                  <c:v>GHの利用料の更なる補助</c:v>
                </c:pt>
                <c:pt idx="10">
                  <c:v>手話通訳の利用制限の見直し</c:v>
                </c:pt>
                <c:pt idx="11">
                  <c:v>地域活動支援センターの補助</c:v>
                </c:pt>
                <c:pt idx="12">
                  <c:v>セルフマネジメントできる制度</c:v>
                </c:pt>
                <c:pt idx="13">
                  <c:v>福祉制度の説明・支援窓口</c:v>
                </c:pt>
                <c:pt idx="14">
                  <c:v>公共施設のバリアフリー化</c:v>
                </c:pt>
              </c:strCache>
            </c:strRef>
          </c:cat>
          <c:val>
            <c:numRef>
              <c:f>第19次個人報告書!$R$892:$R$906</c:f>
              <c:numCache>
                <c:formatCode>0.0%</c:formatCode>
                <c:ptCount val="15"/>
                <c:pt idx="0">
                  <c:v>0.11532214401732539</c:v>
                </c:pt>
                <c:pt idx="1">
                  <c:v>0.1261505143475907</c:v>
                </c:pt>
                <c:pt idx="2">
                  <c:v>8.2837033026529505E-2</c:v>
                </c:pt>
                <c:pt idx="3">
                  <c:v>3.4650785056848946E-2</c:v>
                </c:pt>
                <c:pt idx="4">
                  <c:v>7.5257173795343801E-2</c:v>
                </c:pt>
                <c:pt idx="5">
                  <c:v>6.9842988630211156E-2</c:v>
                </c:pt>
                <c:pt idx="6">
                  <c:v>3.1402273957769358E-2</c:v>
                </c:pt>
                <c:pt idx="7">
                  <c:v>9.2582566323768267E-2</c:v>
                </c:pt>
                <c:pt idx="8">
                  <c:v>6.3345966432051981E-2</c:v>
                </c:pt>
                <c:pt idx="9">
                  <c:v>7.038440714672442E-2</c:v>
                </c:pt>
                <c:pt idx="10">
                  <c:v>1.8408229561451002E-2</c:v>
                </c:pt>
                <c:pt idx="11">
                  <c:v>3.6275040606388739E-2</c:v>
                </c:pt>
                <c:pt idx="12">
                  <c:v>3.5733622089875475E-2</c:v>
                </c:pt>
                <c:pt idx="13">
                  <c:v>7.9047103410936653E-2</c:v>
                </c:pt>
                <c:pt idx="14">
                  <c:v>6.8760151597184627E-2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A-4333-9BCF-8DE2EB0562E4}"/>
            </c:ext>
          </c:extLst>
        </c:ser>
        <c:ser>
          <c:idx val="1"/>
          <c:order val="1"/>
          <c:tx>
            <c:strRef>
              <c:f>第19次個人報告書!$O$890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第19次個人報告書!$K$892:$N$906</c:f>
              <c:strCache>
                <c:ptCount val="15"/>
                <c:pt idx="0">
                  <c:v>利用料の負担軽減</c:v>
                </c:pt>
                <c:pt idx="1">
                  <c:v>福祉サービスの充実</c:v>
                </c:pt>
                <c:pt idx="2">
                  <c:v>住宅など生活の場の確保</c:v>
                </c:pt>
                <c:pt idx="3">
                  <c:v>ホームヘルプの制限見直し</c:v>
                </c:pt>
                <c:pt idx="4">
                  <c:v>移動支援の充実</c:v>
                </c:pt>
                <c:pt idx="5">
                  <c:v>相談支援専門員の増員・充足</c:v>
                </c:pt>
                <c:pt idx="6">
                  <c:v>障害者支援区分のやり直し</c:v>
                </c:pt>
                <c:pt idx="7">
                  <c:v>サービス事業所の安定・増員</c:v>
                </c:pt>
                <c:pt idx="8">
                  <c:v>医療費の負担軽減</c:v>
                </c:pt>
                <c:pt idx="9">
                  <c:v>GHの利用料の更なる補助</c:v>
                </c:pt>
                <c:pt idx="10">
                  <c:v>手話通訳の利用制限の見直し</c:v>
                </c:pt>
                <c:pt idx="11">
                  <c:v>地域活動支援センターの補助</c:v>
                </c:pt>
                <c:pt idx="12">
                  <c:v>セルフマネジメントできる制度</c:v>
                </c:pt>
                <c:pt idx="13">
                  <c:v>福祉制度の説明・支援窓口</c:v>
                </c:pt>
                <c:pt idx="14">
                  <c:v>公共施設のバリアフリー化</c:v>
                </c:pt>
              </c:strCache>
            </c:strRef>
          </c:cat>
          <c:val>
            <c:numRef>
              <c:f>第19次個人報告書!$P$892:$P$906</c:f>
              <c:numCache>
                <c:formatCode>0.0%</c:formatCode>
                <c:ptCount val="15"/>
                <c:pt idx="0">
                  <c:v>0.10857973824527388</c:v>
                </c:pt>
                <c:pt idx="1">
                  <c:v>0.12021328162869607</c:v>
                </c:pt>
                <c:pt idx="2">
                  <c:v>8.4827920504120219E-2</c:v>
                </c:pt>
                <c:pt idx="3">
                  <c:v>3.49006301502666E-2</c:v>
                </c:pt>
                <c:pt idx="4">
                  <c:v>7.0770722249151721E-2</c:v>
                </c:pt>
                <c:pt idx="5">
                  <c:v>6.9316529326223952E-2</c:v>
                </c:pt>
                <c:pt idx="6">
                  <c:v>3.1022782355792537E-2</c:v>
                </c:pt>
                <c:pt idx="7">
                  <c:v>9.0644692195831308E-2</c:v>
                </c:pt>
                <c:pt idx="8">
                  <c:v>6.6892874454677648E-2</c:v>
                </c:pt>
                <c:pt idx="9">
                  <c:v>7.8526417838099855E-2</c:v>
                </c:pt>
                <c:pt idx="10">
                  <c:v>2.0358700920988852E-2</c:v>
                </c:pt>
                <c:pt idx="11">
                  <c:v>3.296170625302957E-2</c:v>
                </c:pt>
                <c:pt idx="12">
                  <c:v>3.5385361124575861E-2</c:v>
                </c:pt>
                <c:pt idx="13">
                  <c:v>8.5312651478429466E-2</c:v>
                </c:pt>
                <c:pt idx="14">
                  <c:v>7.028599127484246E-2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A-4333-9BCF-8DE2EB0562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10936"/>
        <c:axId val="417507800"/>
      </c:barChart>
      <c:catAx>
        <c:axId val="417510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7800"/>
        <c:crosses val="autoZero"/>
        <c:auto val="1"/>
        <c:lblAlgn val="ctr"/>
        <c:lblOffset val="100"/>
        <c:noMultiLvlLbl val="0"/>
      </c:catAx>
      <c:valAx>
        <c:axId val="41750780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51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286401596494652"/>
          <c:y val="0.87750940368122776"/>
          <c:w val="0.11329923428992864"/>
          <c:h val="8.6005316214454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5</a:t>
            </a:r>
            <a:r>
              <a:rPr lang="ja-JP" altLang="en-US" sz="1050" baseline="0"/>
              <a:t>）③一緒に避難してくれる人は</a:t>
            </a:r>
            <a:endParaRPr lang="en-US" altLang="ja-JP" sz="1050" baseline="0"/>
          </a:p>
          <a:p>
            <a:pPr>
              <a:defRPr sz="1050"/>
            </a:pPr>
            <a:r>
              <a:rPr lang="ja-JP" altLang="en-US" sz="1050" baseline="0"/>
              <a:t>誰ですか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0.10258419903394426"/>
          <c:y val="3.411410317286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17556881822891"/>
          <c:y val="0.25340226411092548"/>
          <c:w val="0.56815988765735492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第19次個人報告書!$R$795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第19次個人報告書!$S$797:$S$801</c:f>
              <c:numCache>
                <c:formatCode>0.0%</c:formatCode>
                <c:ptCount val="5"/>
                <c:pt idx="0">
                  <c:v>8.1632653061224483E-2</c:v>
                </c:pt>
                <c:pt idx="1">
                  <c:v>0.15646258503401361</c:v>
                </c:pt>
                <c:pt idx="2">
                  <c:v>8.1632653061224483E-2</c:v>
                </c:pt>
                <c:pt idx="3">
                  <c:v>0.51020408163265307</c:v>
                </c:pt>
                <c:pt idx="4">
                  <c:v>0.17006802721088435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A-4AAE-A4A6-FBFDEFFD722A}"/>
            </c:ext>
          </c:extLst>
        </c:ser>
        <c:ser>
          <c:idx val="1"/>
          <c:order val="1"/>
          <c:tx>
            <c:strRef>
              <c:f>第19次個人報告書!$P$795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第19次個人報告書!$L$797:$O$801</c:f>
              <c:strCache>
                <c:ptCount val="5"/>
                <c:pt idx="0">
                  <c:v>民生・児童委員</c:v>
                </c:pt>
                <c:pt idx="1">
                  <c:v>近所の住民</c:v>
                </c:pt>
                <c:pt idx="2">
                  <c:v>友　人</c:v>
                </c:pt>
                <c:pt idx="3">
                  <c:v>施設職員</c:v>
                </c:pt>
                <c:pt idx="4">
                  <c:v>その他</c:v>
                </c:pt>
              </c:strCache>
            </c:strRef>
          </c:cat>
          <c:val>
            <c:numRef>
              <c:f>第19次個人報告書!$Q$797:$Q$801</c:f>
              <c:numCache>
                <c:formatCode>0.0%</c:formatCode>
                <c:ptCount val="5"/>
                <c:pt idx="0">
                  <c:v>0.12612612612612611</c:v>
                </c:pt>
                <c:pt idx="1">
                  <c:v>0.15315315315315314</c:v>
                </c:pt>
                <c:pt idx="2">
                  <c:v>9.0090090090090086E-2</c:v>
                </c:pt>
                <c:pt idx="3">
                  <c:v>0.30630630630630629</c:v>
                </c:pt>
                <c:pt idx="4">
                  <c:v>0.32432432432432434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9-462F-BD24-3364AE2F02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08584"/>
        <c:axId val="417503880"/>
      </c:barChart>
      <c:catAx>
        <c:axId val="41750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3880"/>
        <c:crosses val="autoZero"/>
        <c:auto val="1"/>
        <c:lblAlgn val="ctr"/>
        <c:lblOffset val="100"/>
        <c:noMultiLvlLbl val="0"/>
      </c:catAx>
      <c:valAx>
        <c:axId val="417503880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50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01680672268908"/>
          <c:y val="0.32166265762849988"/>
          <c:w val="0.13487394957983193"/>
          <c:h val="0.2041154667668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6</a:t>
            </a:r>
            <a:r>
              <a:rPr lang="ja-JP" altLang="en-US" sz="1050" baseline="0"/>
              <a:t>）②自分が住んでいる市町村でも取り組んで欲しいですか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719043081398263"/>
          <c:y val="0.27360432737785945"/>
          <c:w val="0.53418961164886236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第19次個人報告書!$R$819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第19次個人報告書!$S$821:$S$823</c:f>
              <c:numCache>
                <c:formatCode>0.0%</c:formatCode>
                <c:ptCount val="3"/>
                <c:pt idx="0">
                  <c:v>0.54421768707482998</c:v>
                </c:pt>
                <c:pt idx="1">
                  <c:v>6.8027210884353739E-3</c:v>
                </c:pt>
                <c:pt idx="2">
                  <c:v>0.44897959183673469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0-4D88-9EA5-FE645FEA78B3}"/>
            </c:ext>
          </c:extLst>
        </c:ser>
        <c:ser>
          <c:idx val="1"/>
          <c:order val="1"/>
          <c:tx>
            <c:strRef>
              <c:f>第19次個人報告書!$P$819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第19次個人報告書!$L$821:$O$823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第19次個人報告書!$Q$821:$Q$823</c:f>
              <c:numCache>
                <c:formatCode>0.0%</c:formatCode>
                <c:ptCount val="3"/>
                <c:pt idx="0">
                  <c:v>0.47738693467336685</c:v>
                </c:pt>
                <c:pt idx="1">
                  <c:v>2.5125628140703519E-2</c:v>
                </c:pt>
                <c:pt idx="2">
                  <c:v>0.49748743718592964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F-4A0C-BD1C-CEE4D7D7F3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04664"/>
        <c:axId val="417505056"/>
      </c:barChart>
      <c:catAx>
        <c:axId val="417504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5056"/>
        <c:crosses val="autoZero"/>
        <c:auto val="1"/>
        <c:lblAlgn val="ctr"/>
        <c:lblOffset val="100"/>
        <c:noMultiLvlLbl val="0"/>
      </c:catAx>
      <c:valAx>
        <c:axId val="417505056"/>
        <c:scaling>
          <c:orientation val="minMax"/>
        </c:scaling>
        <c:delete val="0"/>
        <c:axPos val="t"/>
        <c:numFmt formatCode="0.0%" sourceLinked="0"/>
        <c:majorTickMark val="none"/>
        <c:minorTickMark val="none"/>
        <c:tickLblPos val="none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"/>
          <c:y val="0.47998303242397722"/>
          <c:w val="0.13469712228504366"/>
          <c:h val="0.2041154667668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00" baseline="0"/>
              <a:t>問</a:t>
            </a:r>
            <a:r>
              <a:rPr lang="en-US" altLang="ja-JP" sz="1000" baseline="0"/>
              <a:t>1</a:t>
            </a:r>
            <a:r>
              <a:rPr lang="ja-JP" altLang="en-US" sz="1000" baseline="0"/>
              <a:t>（</a:t>
            </a:r>
            <a:r>
              <a:rPr lang="en-US" altLang="ja-JP" sz="1000" baseline="0"/>
              <a:t>7</a:t>
            </a:r>
            <a:r>
              <a:rPr lang="ja-JP" altLang="en-US" sz="1000" baseline="0"/>
              <a:t>）障がい支援区分の結果について</a:t>
            </a:r>
          </a:p>
        </c:rich>
      </c:tx>
      <c:layout>
        <c:manualLayout>
          <c:xMode val="edge"/>
          <c:yMode val="edge"/>
          <c:x val="8.779659299344339E-2"/>
          <c:y val="5.6162557145145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8193602918279282"/>
          <c:y val="0.27252974219344078"/>
          <c:w val="0.51806397081720712"/>
          <c:h val="0.5971343018742375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第19次個人報告書!$R$107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第19次個人報告書!$S$109:$S$112</c:f>
              <c:numCache>
                <c:formatCode>0.0%</c:formatCode>
                <c:ptCount val="4"/>
                <c:pt idx="0">
                  <c:v>0.30946882217090071</c:v>
                </c:pt>
                <c:pt idx="1">
                  <c:v>4.3879907621247112E-2</c:v>
                </c:pt>
                <c:pt idx="3">
                  <c:v>0.64665127020785218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6-4BC9-A39B-87F09DB3FFDC}"/>
            </c:ext>
          </c:extLst>
        </c:ser>
        <c:ser>
          <c:idx val="0"/>
          <c:order val="1"/>
          <c:tx>
            <c:strRef>
              <c:f>第19次個人報告書!$P$107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第19次個人報告書!$L$109:$O$112</c:f>
              <c:strCache>
                <c:ptCount val="4"/>
                <c:pt idx="0">
                  <c:v>満足</c:v>
                </c:pt>
                <c:pt idx="1">
                  <c:v>不満
(区分に納得できない)</c:v>
                </c:pt>
                <c:pt idx="3">
                  <c:v>わからない</c:v>
                </c:pt>
              </c:strCache>
            </c:strRef>
          </c:cat>
          <c:val>
            <c:numRef>
              <c:f>第19次個人報告書!$Q$109:$Q$112</c:f>
              <c:numCache>
                <c:formatCode>0.0%</c:formatCode>
                <c:ptCount val="4"/>
                <c:pt idx="0">
                  <c:v>0.379110251450677</c:v>
                </c:pt>
                <c:pt idx="1">
                  <c:v>4.2553191489361701E-2</c:v>
                </c:pt>
                <c:pt idx="3">
                  <c:v>0.57833655705996134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6-4465-AFFF-DEEB2B9DA6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376539664"/>
        <c:axId val="414361416"/>
      </c:barChart>
      <c:catAx>
        <c:axId val="376539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61416"/>
        <c:crosses val="autoZero"/>
        <c:auto val="1"/>
        <c:lblAlgn val="ctr"/>
        <c:lblOffset val="100"/>
        <c:noMultiLvlLbl val="0"/>
      </c:catAx>
      <c:valAx>
        <c:axId val="41436141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3765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7</a:t>
            </a:r>
            <a:r>
              <a:rPr lang="ja-JP" altLang="en-US" sz="1050" baseline="0"/>
              <a:t>）指定・一次避難所のバリアフリー化を望みますか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719043081398263"/>
          <c:y val="0.27360432737785945"/>
          <c:w val="0.53418961164886236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第19次個人報告書!$R$831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第19次個人報告書!$S$833:$S$835</c:f>
              <c:numCache>
                <c:formatCode>0.0%</c:formatCode>
                <c:ptCount val="3"/>
                <c:pt idx="0">
                  <c:v>0.78752886836027713</c:v>
                </c:pt>
                <c:pt idx="1">
                  <c:v>2.3094688221709007E-2</c:v>
                </c:pt>
                <c:pt idx="2">
                  <c:v>0.18937644341801385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F-4FB5-ACCF-D1AA1DAFA71A}"/>
            </c:ext>
          </c:extLst>
        </c:ser>
        <c:ser>
          <c:idx val="1"/>
          <c:order val="1"/>
          <c:tx>
            <c:strRef>
              <c:f>第19次個人報告書!$P$831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第19次個人報告書!$L$833:$O$835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第19次個人報告書!$Q$833:$Q$835</c:f>
              <c:numCache>
                <c:formatCode>0.0%</c:formatCode>
                <c:ptCount val="3"/>
                <c:pt idx="0">
                  <c:v>0.73134328358208955</c:v>
                </c:pt>
                <c:pt idx="1">
                  <c:v>1.1194029850746268E-2</c:v>
                </c:pt>
                <c:pt idx="2">
                  <c:v>0.2574626865671642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7-469E-AB06-E0282A2410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06624"/>
        <c:axId val="417508976"/>
      </c:barChart>
      <c:catAx>
        <c:axId val="417506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8976"/>
        <c:crosses val="autoZero"/>
        <c:auto val="1"/>
        <c:lblAlgn val="ctr"/>
        <c:lblOffset val="100"/>
        <c:noMultiLvlLbl val="0"/>
      </c:catAx>
      <c:valAx>
        <c:axId val="41750897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5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"/>
          <c:y val="0.47998303242397722"/>
          <c:w val="0.13469712228504366"/>
          <c:h val="0.20411557677900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8</a:t>
            </a:r>
            <a:r>
              <a:rPr lang="ja-JP" altLang="en-US" sz="1050" baseline="0"/>
              <a:t>）指定・一次避難所の看板に必要な情報の表示は必要ですか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719043081398263"/>
          <c:y val="0.27360432737785945"/>
          <c:w val="0.53418961164886236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第19次個人報告書!$R$844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第19次個人報告書!$S$846:$S$848</c:f>
              <c:numCache>
                <c:formatCode>0.0%</c:formatCode>
                <c:ptCount val="3"/>
                <c:pt idx="0">
                  <c:v>0.79690949227373065</c:v>
                </c:pt>
                <c:pt idx="1">
                  <c:v>1.1037527593818985E-2</c:v>
                </c:pt>
                <c:pt idx="2">
                  <c:v>0.19205298013245034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7-45A8-BEBA-E0029D08C37C}"/>
            </c:ext>
          </c:extLst>
        </c:ser>
        <c:ser>
          <c:idx val="1"/>
          <c:order val="1"/>
          <c:tx>
            <c:strRef>
              <c:f>第19次個人報告書!$P$844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第19次個人報告書!$L$846:$O$848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第19次個人報告書!$Q$846:$Q$848</c:f>
              <c:numCache>
                <c:formatCode>0.0%</c:formatCode>
                <c:ptCount val="3"/>
                <c:pt idx="0">
                  <c:v>0.71296296296296291</c:v>
                </c:pt>
                <c:pt idx="1">
                  <c:v>1.1111111111111112E-2</c:v>
                </c:pt>
                <c:pt idx="2">
                  <c:v>0.27592592592592591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B-41F6-AD9A-81AC81AC29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509368"/>
        <c:axId val="417507408"/>
      </c:barChart>
      <c:catAx>
        <c:axId val="417509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507408"/>
        <c:crosses val="autoZero"/>
        <c:auto val="1"/>
        <c:lblAlgn val="ctr"/>
        <c:lblOffset val="100"/>
        <c:noMultiLvlLbl val="0"/>
      </c:catAx>
      <c:valAx>
        <c:axId val="41750740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50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39221190470523"/>
          <c:y val="0.57581178306890557"/>
          <c:w val="0.13469712228504366"/>
          <c:h val="0.2041154667668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6</a:t>
            </a:r>
            <a:r>
              <a:rPr lang="ja-JP" altLang="en-US" sz="1050" baseline="0"/>
              <a:t>）①通所事業所を福祉避難所にする取り組みを望みますか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2250530785562645E-2"/>
          <c:y val="4.7582385535141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719043081398263"/>
          <c:y val="0.27360432737785945"/>
          <c:w val="0.53418961164886236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第19次個人報告書!$R$807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第19次個人報告書!$S$809:$S$811</c:f>
              <c:numCache>
                <c:formatCode>0.0%</c:formatCode>
                <c:ptCount val="3"/>
                <c:pt idx="0">
                  <c:v>0.64114832535885169</c:v>
                </c:pt>
                <c:pt idx="1">
                  <c:v>3.8277511961722487E-2</c:v>
                </c:pt>
                <c:pt idx="2">
                  <c:v>0.32057416267942584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7-463B-85A4-95D8E9619ACA}"/>
            </c:ext>
          </c:extLst>
        </c:ser>
        <c:ser>
          <c:idx val="1"/>
          <c:order val="1"/>
          <c:tx>
            <c:strRef>
              <c:f>第19次個人報告書!$P$807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第19次個人報告書!$L$809:$O$811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第19次個人報告書!$Q$809:$Q$811</c:f>
              <c:numCache>
                <c:formatCode>0.0%</c:formatCode>
                <c:ptCount val="3"/>
                <c:pt idx="0">
                  <c:v>0.64444444444444449</c:v>
                </c:pt>
                <c:pt idx="1">
                  <c:v>3.888888888888889E-2</c:v>
                </c:pt>
                <c:pt idx="2">
                  <c:v>0.31666666666666665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F-4A0C-BD1C-CEE4D7D7F3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8242840"/>
        <c:axId val="418243232"/>
      </c:barChart>
      <c:catAx>
        <c:axId val="418242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8243232"/>
        <c:crosses val="autoZero"/>
        <c:auto val="1"/>
        <c:lblAlgn val="ctr"/>
        <c:lblOffset val="100"/>
        <c:noMultiLvlLbl val="0"/>
      </c:catAx>
      <c:valAx>
        <c:axId val="41824323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824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883839385073"/>
          <c:y val="0.65795080390063332"/>
          <c:w val="0.13469712228504366"/>
          <c:h val="0.2041154667668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問８（２）病院、学校、保育所等が通報義務の対象外になっていることについて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9.4182590233545652E-2"/>
          <c:y val="4.7377326565143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226474079275125"/>
          <c:y val="0.27360432737785945"/>
          <c:w val="0.58089874116053963"/>
          <c:h val="0.654835125304768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第19次個人報告書!$R$627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第19次個人報告書!$S$629:$S$631</c:f>
              <c:numCache>
                <c:formatCode>0.0%</c:formatCode>
                <c:ptCount val="3"/>
                <c:pt idx="0">
                  <c:v>8.8167053364269138E-2</c:v>
                </c:pt>
                <c:pt idx="1">
                  <c:v>0.61020881670533644</c:v>
                </c:pt>
                <c:pt idx="2">
                  <c:v>0.30162412993039445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E-4086-A6AA-E9FFD7902EFB}"/>
            </c:ext>
          </c:extLst>
        </c:ser>
        <c:ser>
          <c:idx val="0"/>
          <c:order val="1"/>
          <c:tx>
            <c:strRef>
              <c:f>第19次個人報告書!$P$627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第19次個人報告書!$L$629:$O$631</c:f>
              <c:strCache>
                <c:ptCount val="3"/>
                <c:pt idx="0">
                  <c:v>対象外でよい</c:v>
                </c:pt>
                <c:pt idx="1">
                  <c:v>対象としたい</c:v>
                </c:pt>
                <c:pt idx="2">
                  <c:v>どちらでも構わない</c:v>
                </c:pt>
              </c:strCache>
            </c:strRef>
          </c:cat>
          <c:val>
            <c:numRef>
              <c:f>第19次個人報告書!$Q$629:$Q$631</c:f>
              <c:numCache>
                <c:formatCode>0.0%</c:formatCode>
                <c:ptCount val="3"/>
                <c:pt idx="0">
                  <c:v>8.387096774193549E-2</c:v>
                </c:pt>
                <c:pt idx="1">
                  <c:v>0.60430107526881716</c:v>
                </c:pt>
                <c:pt idx="2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F-483E-86A9-D275311FD2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8239704"/>
        <c:axId val="418240096"/>
      </c:barChart>
      <c:catAx>
        <c:axId val="418239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8240096"/>
        <c:crosses val="autoZero"/>
        <c:auto val="1"/>
        <c:lblAlgn val="ctr"/>
        <c:lblOffset val="100"/>
        <c:noMultiLvlLbl val="0"/>
      </c:catAx>
      <c:valAx>
        <c:axId val="41824009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823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1656050955418"/>
          <c:y val="0.67472081218274116"/>
          <c:w val="0.13469712228504366"/>
          <c:h val="0.2051687392259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5</a:t>
            </a:r>
            <a:r>
              <a:rPr lang="ja-JP" altLang="en-US" sz="1050" baseline="0"/>
              <a:t>）③一緒に避難してくれる</a:t>
            </a:r>
            <a:endParaRPr lang="en-US" altLang="ja-JP" sz="1050" baseline="0"/>
          </a:p>
          <a:p>
            <a:pPr>
              <a:defRPr sz="1050"/>
            </a:pPr>
            <a:r>
              <a:rPr lang="ja-JP" altLang="en-US" sz="1050" baseline="0"/>
              <a:t>人はいますか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8.0234566267451887E-2"/>
          <c:y val="2.0424277375646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417556881822891"/>
          <c:y val="0.25340226411092548"/>
          <c:w val="0.56815988765735492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第19次個人報告書!$R$769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第19次個人報告書!$L$784:$O$786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第19次個人報告書!$S$784:$S$786</c:f>
              <c:numCache>
                <c:formatCode>0.0%</c:formatCode>
                <c:ptCount val="3"/>
                <c:pt idx="0">
                  <c:v>0.54243542435424352</c:v>
                </c:pt>
                <c:pt idx="1">
                  <c:v>0.13284132841328414</c:v>
                </c:pt>
                <c:pt idx="2">
                  <c:v>0.32472324723247231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0-45FA-946F-5B186CDA2A11}"/>
            </c:ext>
          </c:extLst>
        </c:ser>
        <c:ser>
          <c:idx val="1"/>
          <c:order val="1"/>
          <c:tx>
            <c:strRef>
              <c:f>第19次個人報告書!$P$769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第19次個人報告書!$L$784:$O$786</c:f>
              <c:strCache>
                <c:ptCount val="3"/>
                <c:pt idx="0">
                  <c:v>は　い</c:v>
                </c:pt>
                <c:pt idx="1">
                  <c:v>いいえ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第19次個人報告書!$Q$784:$Q$786</c:f>
              <c:numCache>
                <c:formatCode>0.0%</c:formatCode>
                <c:ptCount val="3"/>
                <c:pt idx="0">
                  <c:v>0.50609756097560976</c:v>
                </c:pt>
                <c:pt idx="1">
                  <c:v>0.14634146341463414</c:v>
                </c:pt>
                <c:pt idx="2">
                  <c:v>0.34756097560975607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0-45FA-946F-5B186CDA2A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8244016"/>
        <c:axId val="418241272"/>
      </c:barChart>
      <c:catAx>
        <c:axId val="418244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8241272"/>
        <c:crosses val="autoZero"/>
        <c:auto val="1"/>
        <c:lblAlgn val="ctr"/>
        <c:lblOffset val="100"/>
        <c:noMultiLvlLbl val="0"/>
      </c:catAx>
      <c:valAx>
        <c:axId val="418241272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824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095541401273889"/>
          <c:y val="0.76954519979066238"/>
          <c:w val="0.13630573248407643"/>
          <c:h val="0.19428563853760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</a:t>
            </a:r>
            <a:r>
              <a:rPr lang="en-US" altLang="ja-JP" sz="900"/>
              <a:t>5</a:t>
            </a:r>
            <a:r>
              <a:rPr lang="ja-JP" altLang="en-US" sz="900"/>
              <a:t>）　障がい種別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6169296042295"/>
          <c:y val="0.19755284212661822"/>
          <c:w val="0.66528079324341871"/>
          <c:h val="0.71574876057159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第19次個人報告書!$P$64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spPr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FB0-472C-90C1-02088C70D9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第19次個人報告書!$L$66:$O$71</c:f>
              <c:strCache>
                <c:ptCount val="6"/>
                <c:pt idx="0">
                  <c:v>知的障がい</c:v>
                </c:pt>
                <c:pt idx="1">
                  <c:v>身体障がい</c:v>
                </c:pt>
                <c:pt idx="2">
                  <c:v>精神障がい</c:v>
                </c:pt>
                <c:pt idx="3">
                  <c:v>発達障がい</c:v>
                </c:pt>
                <c:pt idx="4">
                  <c:v>難病</c:v>
                </c:pt>
                <c:pt idx="5">
                  <c:v>その他</c:v>
                </c:pt>
              </c:strCache>
            </c:strRef>
          </c:cat>
          <c:val>
            <c:numRef>
              <c:f>第19次個人報告書!$Q$66:$Q$71</c:f>
              <c:numCache>
                <c:formatCode>0.0%</c:formatCode>
                <c:ptCount val="6"/>
                <c:pt idx="0">
                  <c:v>0.53856382978723405</c:v>
                </c:pt>
                <c:pt idx="1">
                  <c:v>0.17287234042553193</c:v>
                </c:pt>
                <c:pt idx="2">
                  <c:v>0.16489361702127658</c:v>
                </c:pt>
                <c:pt idx="3">
                  <c:v>9.4414893617021281E-2</c:v>
                </c:pt>
                <c:pt idx="4">
                  <c:v>1.4627659574468085E-2</c:v>
                </c:pt>
                <c:pt idx="5">
                  <c:v>1.4627659574468085E-2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0-472C-90C1-02088C70D9D9}"/>
            </c:ext>
          </c:extLst>
        </c:ser>
        <c:ser>
          <c:idx val="1"/>
          <c:order val="1"/>
          <c:tx>
            <c:strRef>
              <c:f>第19次個人報告書!$R$64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第19次個人報告書!$L$66:$O$71</c:f>
              <c:strCache>
                <c:ptCount val="6"/>
                <c:pt idx="0">
                  <c:v>知的障がい</c:v>
                </c:pt>
                <c:pt idx="1">
                  <c:v>身体障がい</c:v>
                </c:pt>
                <c:pt idx="2">
                  <c:v>精神障がい</c:v>
                </c:pt>
                <c:pt idx="3">
                  <c:v>発達障がい</c:v>
                </c:pt>
                <c:pt idx="4">
                  <c:v>難病</c:v>
                </c:pt>
                <c:pt idx="5">
                  <c:v>その他</c:v>
                </c:pt>
              </c:strCache>
            </c:strRef>
          </c:cat>
          <c:val>
            <c:numRef>
              <c:f>第19次個人報告書!$S$66:$S$71</c:f>
              <c:numCache>
                <c:formatCode>0.0%</c:formatCode>
                <c:ptCount val="6"/>
                <c:pt idx="0">
                  <c:v>0.4790764790764791</c:v>
                </c:pt>
                <c:pt idx="1">
                  <c:v>0.20346320346320346</c:v>
                </c:pt>
                <c:pt idx="2">
                  <c:v>0.15295815295815296</c:v>
                </c:pt>
                <c:pt idx="3">
                  <c:v>0.13852813852813853</c:v>
                </c:pt>
                <c:pt idx="4">
                  <c:v>1.0101010101010102E-2</c:v>
                </c:pt>
                <c:pt idx="5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B0-472C-90C1-02088C70D9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3708584"/>
        <c:axId val="413708968"/>
      </c:barChart>
      <c:catAx>
        <c:axId val="41370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3708968"/>
        <c:crosses val="autoZero"/>
        <c:auto val="1"/>
        <c:lblAlgn val="ctr"/>
        <c:lblOffset val="100"/>
        <c:noMultiLvlLbl val="0"/>
      </c:catAx>
      <c:valAx>
        <c:axId val="4137089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370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83048031813945"/>
          <c:y val="0.730919386358026"/>
          <c:w val="0.13512241460344271"/>
          <c:h val="0.20592153412668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</a:t>
            </a:r>
            <a:r>
              <a:rPr lang="en-US" altLang="ja-JP" sz="900"/>
              <a:t>5</a:t>
            </a:r>
            <a:r>
              <a:rPr lang="ja-JP" altLang="en-US" sz="900"/>
              <a:t>）　身体の内訳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6169296042295"/>
          <c:y val="0.19755284212661822"/>
          <c:w val="0.66528079324341871"/>
          <c:h val="0.71574876057159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第19次個人報告書!$P$77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spPr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81-46CF-997C-B00E0B41B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第19次個人報告書!$L$79:$O$85</c:f>
              <c:strCache>
                <c:ptCount val="7"/>
                <c:pt idx="0">
                  <c:v>視覚</c:v>
                </c:pt>
                <c:pt idx="1">
                  <c:v>聴覚・平衡</c:v>
                </c:pt>
                <c:pt idx="2">
                  <c:v>音声・言語・咀嚼</c:v>
                </c:pt>
                <c:pt idx="3">
                  <c:v>肢体不自由（上肢・下肢・体幹）</c:v>
                </c:pt>
                <c:pt idx="4">
                  <c:v>脳原性（脳性まひ等）</c:v>
                </c:pt>
                <c:pt idx="5">
                  <c:v>内部障がい</c:v>
                </c:pt>
                <c:pt idx="6">
                  <c:v>その他</c:v>
                </c:pt>
              </c:strCache>
            </c:strRef>
          </c:cat>
          <c:val>
            <c:numRef>
              <c:f>第19次個人報告書!$Q$79:$Q$85</c:f>
              <c:numCache>
                <c:formatCode>0.0%</c:formatCode>
                <c:ptCount val="7"/>
                <c:pt idx="0">
                  <c:v>0.10714285714285714</c:v>
                </c:pt>
                <c:pt idx="1">
                  <c:v>0.15476190476190477</c:v>
                </c:pt>
                <c:pt idx="2">
                  <c:v>9.5238095238095233E-2</c:v>
                </c:pt>
                <c:pt idx="3">
                  <c:v>0.42857142857142855</c:v>
                </c:pt>
                <c:pt idx="4">
                  <c:v>0.17857142857142858</c:v>
                </c:pt>
                <c:pt idx="5">
                  <c:v>5.9523809523809521E-3</c:v>
                </c:pt>
                <c:pt idx="6">
                  <c:v>2.976190476190476E-2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1-46CF-997C-B00E0B41B233}"/>
            </c:ext>
          </c:extLst>
        </c:ser>
        <c:ser>
          <c:idx val="1"/>
          <c:order val="1"/>
          <c:tx>
            <c:strRef>
              <c:f>第19次個人報告書!$R$77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第19次個人報告書!$L$79:$O$85</c:f>
              <c:strCache>
                <c:ptCount val="7"/>
                <c:pt idx="0">
                  <c:v>視覚</c:v>
                </c:pt>
                <c:pt idx="1">
                  <c:v>聴覚・平衡</c:v>
                </c:pt>
                <c:pt idx="2">
                  <c:v>音声・言語・咀嚼</c:v>
                </c:pt>
                <c:pt idx="3">
                  <c:v>肢体不自由（上肢・下肢・体幹）</c:v>
                </c:pt>
                <c:pt idx="4">
                  <c:v>脳原性（脳性まひ等）</c:v>
                </c:pt>
                <c:pt idx="5">
                  <c:v>内部障がい</c:v>
                </c:pt>
                <c:pt idx="6">
                  <c:v>その他</c:v>
                </c:pt>
              </c:strCache>
            </c:strRef>
          </c:cat>
          <c:val>
            <c:numRef>
              <c:f>第19次個人報告書!$S$79:$S$85</c:f>
              <c:numCache>
                <c:formatCode>0.0%</c:formatCode>
                <c:ptCount val="7"/>
                <c:pt idx="0">
                  <c:v>0.1276595744680851</c:v>
                </c:pt>
                <c:pt idx="1">
                  <c:v>0.19858156028368795</c:v>
                </c:pt>
                <c:pt idx="2">
                  <c:v>9.9290780141843976E-2</c:v>
                </c:pt>
                <c:pt idx="3">
                  <c:v>0.41843971631205673</c:v>
                </c:pt>
                <c:pt idx="4">
                  <c:v>0.12056737588652482</c:v>
                </c:pt>
                <c:pt idx="5">
                  <c:v>1.4184397163120567E-2</c:v>
                </c:pt>
                <c:pt idx="6">
                  <c:v>2.1276595744680851E-2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1-46CF-997C-B00E0B41B2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3708584"/>
        <c:axId val="413708968"/>
      </c:barChart>
      <c:catAx>
        <c:axId val="41370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3708968"/>
        <c:crosses val="autoZero"/>
        <c:auto val="1"/>
        <c:lblAlgn val="ctr"/>
        <c:lblOffset val="100"/>
        <c:noMultiLvlLbl val="0"/>
      </c:catAx>
      <c:valAx>
        <c:axId val="4137089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370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83048031813945"/>
          <c:y val="0.730919386358026"/>
          <c:w val="0.13512241460344271"/>
          <c:h val="0.20592153412668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/>
              <a:t>問</a:t>
            </a:r>
            <a:r>
              <a:rPr lang="en-US" altLang="ja-JP" sz="900"/>
              <a:t>1</a:t>
            </a:r>
            <a:r>
              <a:rPr lang="ja-JP" altLang="en-US" sz="900"/>
              <a:t>（</a:t>
            </a:r>
            <a:r>
              <a:rPr lang="en-US" altLang="ja-JP" sz="900"/>
              <a:t>6</a:t>
            </a:r>
            <a:r>
              <a:rPr lang="ja-JP" altLang="en-US" sz="900"/>
              <a:t>）障がい支援区分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796169296042295"/>
          <c:y val="0.19755284212661822"/>
          <c:w val="0.66528079324341871"/>
          <c:h val="0.71574876057159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第19次個人報告書!$P$91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spPr>
                <a:pattFill prst="pct5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93E-4B0E-8CA2-3CE0B18DD3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第19次個人報告書!$L$93:$O$100</c:f>
              <c:strCache>
                <c:ptCount val="8"/>
                <c:pt idx="0">
                  <c:v>区分１</c:v>
                </c:pt>
                <c:pt idx="1">
                  <c:v>区分２</c:v>
                </c:pt>
                <c:pt idx="2">
                  <c:v>区分３</c:v>
                </c:pt>
                <c:pt idx="3">
                  <c:v>区分４</c:v>
                </c:pt>
                <c:pt idx="4">
                  <c:v>区分５</c:v>
                </c:pt>
                <c:pt idx="5">
                  <c:v>区分６</c:v>
                </c:pt>
                <c:pt idx="6">
                  <c:v>なし</c:v>
                </c:pt>
                <c:pt idx="7">
                  <c:v>受けていない</c:v>
                </c:pt>
              </c:strCache>
            </c:strRef>
          </c:cat>
          <c:val>
            <c:numRef>
              <c:f>第19次個人報告書!$Q$93:$Q$100</c:f>
              <c:numCache>
                <c:formatCode>0.0%</c:formatCode>
                <c:ptCount val="8"/>
                <c:pt idx="0">
                  <c:v>3.5714285714285712E-2</c:v>
                </c:pt>
                <c:pt idx="1">
                  <c:v>0.11278195488721804</c:v>
                </c:pt>
                <c:pt idx="2">
                  <c:v>0.11466165413533834</c:v>
                </c:pt>
                <c:pt idx="3">
                  <c:v>0.16353383458646617</c:v>
                </c:pt>
                <c:pt idx="4">
                  <c:v>0.12218045112781954</c:v>
                </c:pt>
                <c:pt idx="5">
                  <c:v>0.13721804511278196</c:v>
                </c:pt>
                <c:pt idx="6">
                  <c:v>0.12030075187969924</c:v>
                </c:pt>
                <c:pt idx="7">
                  <c:v>0.19360902255639098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E-4B0E-8CA2-3CE0B18DD329}"/>
            </c:ext>
          </c:extLst>
        </c:ser>
        <c:ser>
          <c:idx val="1"/>
          <c:order val="1"/>
          <c:tx>
            <c:strRef>
              <c:f>第19次個人報告書!$R$91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第19次個人報告書!$L$93:$O$100</c:f>
              <c:strCache>
                <c:ptCount val="8"/>
                <c:pt idx="0">
                  <c:v>区分１</c:v>
                </c:pt>
                <c:pt idx="1">
                  <c:v>区分２</c:v>
                </c:pt>
                <c:pt idx="2">
                  <c:v>区分３</c:v>
                </c:pt>
                <c:pt idx="3">
                  <c:v>区分４</c:v>
                </c:pt>
                <c:pt idx="4">
                  <c:v>区分５</c:v>
                </c:pt>
                <c:pt idx="5">
                  <c:v>区分６</c:v>
                </c:pt>
                <c:pt idx="6">
                  <c:v>なし</c:v>
                </c:pt>
                <c:pt idx="7">
                  <c:v>受けていない</c:v>
                </c:pt>
              </c:strCache>
            </c:strRef>
          </c:cat>
          <c:val>
            <c:numRef>
              <c:f>第19次個人報告書!$S$93:$S$100</c:f>
              <c:numCache>
                <c:formatCode>0.0%</c:formatCode>
                <c:ptCount val="8"/>
                <c:pt idx="0">
                  <c:v>3.7647058823529408E-2</c:v>
                </c:pt>
                <c:pt idx="1">
                  <c:v>0.12235294117647059</c:v>
                </c:pt>
                <c:pt idx="2">
                  <c:v>0.1011764705882353</c:v>
                </c:pt>
                <c:pt idx="3">
                  <c:v>0.16</c:v>
                </c:pt>
                <c:pt idx="4">
                  <c:v>0.16705882352941176</c:v>
                </c:pt>
                <c:pt idx="5">
                  <c:v>0.10352941176470588</c:v>
                </c:pt>
                <c:pt idx="6">
                  <c:v>0.11294117647058824</c:v>
                </c:pt>
                <c:pt idx="7">
                  <c:v>0.19529411764705881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E-4B0E-8CA2-3CE0B18DD3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3708584"/>
        <c:axId val="413708968"/>
      </c:barChart>
      <c:catAx>
        <c:axId val="41370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3708968"/>
        <c:crosses val="autoZero"/>
        <c:auto val="1"/>
        <c:lblAlgn val="ctr"/>
        <c:lblOffset val="100"/>
        <c:noMultiLvlLbl val="0"/>
      </c:catAx>
      <c:valAx>
        <c:axId val="4137089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370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83048031813945"/>
          <c:y val="0.730919386358026"/>
          <c:w val="0.13512241460344271"/>
          <c:h val="0.20592153412668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50" baseline="0"/>
              <a:t>問９（</a:t>
            </a:r>
            <a:r>
              <a:rPr lang="en-US" altLang="ja-JP" sz="1050" baseline="0"/>
              <a:t>3</a:t>
            </a:r>
            <a:r>
              <a:rPr lang="ja-JP" altLang="en-US" sz="1050" baseline="0"/>
              <a:t>）福祉避難所に避難したことはありますか</a:t>
            </a:r>
            <a:endParaRPr lang="en-US" altLang="ja-JP" sz="1050" baseline="0"/>
          </a:p>
        </c:rich>
      </c:tx>
      <c:layout>
        <c:manualLayout>
          <c:xMode val="edge"/>
          <c:yMode val="edge"/>
          <c:x val="1.4093062648319121E-2"/>
          <c:y val="6.7784571621284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404818028319712"/>
          <c:y val="0.27360432737785945"/>
          <c:w val="0.6573318621796479"/>
          <c:h val="0.6548351253047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第19次個人報告書!$R$725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第19次個人報告書!$L$727:$O$728</c:f>
              <c:strCache>
                <c:ptCount val="2"/>
                <c:pt idx="0">
                  <c:v>は　い</c:v>
                </c:pt>
                <c:pt idx="1">
                  <c:v>いいえ</c:v>
                </c:pt>
              </c:strCache>
            </c:strRef>
          </c:cat>
          <c:val>
            <c:numRef>
              <c:f>第19次個人報告書!$S$727:$S$728</c:f>
              <c:numCache>
                <c:formatCode>0.0%</c:formatCode>
                <c:ptCount val="2"/>
                <c:pt idx="0">
                  <c:v>3.9823008849557522E-2</c:v>
                </c:pt>
                <c:pt idx="1">
                  <c:v>0.96017699115044253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B-4141-A7E3-B91D75DE43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7140040"/>
        <c:axId val="417133768"/>
      </c:barChart>
      <c:catAx>
        <c:axId val="417140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7133768"/>
        <c:crosses val="autoZero"/>
        <c:auto val="1"/>
        <c:lblAlgn val="ctr"/>
        <c:lblOffset val="100"/>
        <c:noMultiLvlLbl val="0"/>
      </c:catAx>
      <c:valAx>
        <c:axId val="41713376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714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9807216589936"/>
          <c:y val="5.4800217011979631E-2"/>
          <c:w val="0.13630573248407643"/>
          <c:h val="0.21448765873962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問２（１）①日常生活を送る上でのお金について</a:t>
            </a:r>
          </a:p>
        </c:rich>
      </c:tx>
      <c:layout>
        <c:manualLayout>
          <c:xMode val="edge"/>
          <c:yMode val="edge"/>
          <c:x val="0.11119335763963356"/>
          <c:y val="2.735042735042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88847697539759"/>
          <c:y val="0.21952820897622288"/>
          <c:w val="0.6267761392078558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第19次個人報告書!$R$129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第19次個人報告書!$S$131:$S$133</c:f>
              <c:numCache>
                <c:formatCode>0.0%</c:formatCode>
                <c:ptCount val="3"/>
                <c:pt idx="0">
                  <c:v>0.43153526970954359</c:v>
                </c:pt>
                <c:pt idx="1">
                  <c:v>0.22614107883817428</c:v>
                </c:pt>
                <c:pt idx="2">
                  <c:v>0.34232365145228216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8-4FB1-9E0F-3D67CD56BB08}"/>
            </c:ext>
          </c:extLst>
        </c:ser>
        <c:ser>
          <c:idx val="0"/>
          <c:order val="1"/>
          <c:tx>
            <c:strRef>
              <c:f>第19次個人報告書!$P$129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第19次個人報告書!$L$131:$O$133</c:f>
              <c:strCache>
                <c:ptCount val="3"/>
                <c:pt idx="0">
                  <c:v>満足</c:v>
                </c:pt>
                <c:pt idx="1">
                  <c:v>不満</c:v>
                </c:pt>
                <c:pt idx="2">
                  <c:v>わから
ない</c:v>
                </c:pt>
              </c:strCache>
            </c:strRef>
          </c:cat>
          <c:val>
            <c:numRef>
              <c:f>第19次個人報告書!$Q$131:$Q$133</c:f>
              <c:numCache>
                <c:formatCode>0.0%</c:formatCode>
                <c:ptCount val="3"/>
                <c:pt idx="0">
                  <c:v>0.38054607508532423</c:v>
                </c:pt>
                <c:pt idx="1">
                  <c:v>0.19283276450511946</c:v>
                </c:pt>
                <c:pt idx="2">
                  <c:v>0.42662116040955633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B-453F-9C16-833D1982FF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362984"/>
        <c:axId val="414359456"/>
      </c:barChart>
      <c:catAx>
        <c:axId val="414362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59456"/>
        <c:crosses val="autoZero"/>
        <c:auto val="1"/>
        <c:lblAlgn val="ctr"/>
        <c:lblOffset val="100"/>
        <c:noMultiLvlLbl val="0"/>
      </c:catAx>
      <c:valAx>
        <c:axId val="41435945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36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問２（１）②福祉サービスの利用継続について</a:t>
            </a:r>
          </a:p>
        </c:rich>
      </c:tx>
      <c:layout>
        <c:manualLayout>
          <c:xMode val="edge"/>
          <c:yMode val="edge"/>
          <c:x val="7.4876885525496081E-2"/>
          <c:y val="1.3675213675213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32427464076718"/>
          <c:y val="0.21269049061175047"/>
          <c:w val="0.7119732017933555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第19次個人報告書!$R$142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第19次個人報告書!$S$144:$S$146</c:f>
              <c:numCache>
                <c:formatCode>0.0%</c:formatCode>
                <c:ptCount val="3"/>
                <c:pt idx="0">
                  <c:v>0.58613445378151263</c:v>
                </c:pt>
                <c:pt idx="1">
                  <c:v>9.6638655462184878E-2</c:v>
                </c:pt>
                <c:pt idx="2">
                  <c:v>0.3172268907563025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A-4516-8AF0-96B731F47F59}"/>
            </c:ext>
          </c:extLst>
        </c:ser>
        <c:ser>
          <c:idx val="0"/>
          <c:order val="1"/>
          <c:tx>
            <c:strRef>
              <c:f>第19次個人報告書!$P$142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第19次個人報告書!$L$144:$O$146</c:f>
              <c:strCache>
                <c:ptCount val="3"/>
                <c:pt idx="0">
                  <c:v>満足</c:v>
                </c:pt>
                <c:pt idx="1">
                  <c:v>不満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第19次個人報告書!$Q$144:$Q$146</c:f>
              <c:numCache>
                <c:formatCode>0.0%</c:formatCode>
                <c:ptCount val="3"/>
                <c:pt idx="0">
                  <c:v>0.614065180102916</c:v>
                </c:pt>
                <c:pt idx="1">
                  <c:v>5.6603773584905662E-2</c:v>
                </c:pt>
                <c:pt idx="2">
                  <c:v>0.32933104631217841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1-4FED-A114-734980DF29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358280"/>
        <c:axId val="414361808"/>
      </c:barChart>
      <c:catAx>
        <c:axId val="414358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61808"/>
        <c:crosses val="autoZero"/>
        <c:auto val="1"/>
        <c:lblAlgn val="ctr"/>
        <c:lblOffset val="100"/>
        <c:noMultiLvlLbl val="0"/>
      </c:catAx>
      <c:valAx>
        <c:axId val="41436180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3582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3461538461538467"/>
          <c:y val="0.5782219530251026"/>
          <c:w val="0.13717948717948719"/>
          <c:h val="0.20389743589743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1000" baseline="0"/>
              <a:t>問２（１）③日中活動や仕事の継続について</a:t>
            </a:r>
          </a:p>
        </c:rich>
      </c:tx>
      <c:layout>
        <c:manualLayout>
          <c:xMode val="edge"/>
          <c:yMode val="edge"/>
          <c:x val="0.11119345375945654"/>
          <c:y val="6.83760683760683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32427464076718"/>
          <c:y val="0.21269049061175047"/>
          <c:w val="0.7119732017933555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第19次個人報告書!$R$155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第19次個人報告書!$S$157:$S$159</c:f>
              <c:numCache>
                <c:formatCode>0.0%</c:formatCode>
                <c:ptCount val="3"/>
                <c:pt idx="0">
                  <c:v>0.70893970893970892</c:v>
                </c:pt>
                <c:pt idx="1">
                  <c:v>8.3160083160083165E-2</c:v>
                </c:pt>
                <c:pt idx="2">
                  <c:v>0.20790020790020791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8-4771-BBE1-7A86E22625E7}"/>
            </c:ext>
          </c:extLst>
        </c:ser>
        <c:ser>
          <c:idx val="0"/>
          <c:order val="1"/>
          <c:tx>
            <c:strRef>
              <c:f>第19次個人報告書!$P$155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第19次個人報告書!$L$157:$O$159</c:f>
              <c:strCache>
                <c:ptCount val="3"/>
                <c:pt idx="0">
                  <c:v>満足</c:v>
                </c:pt>
                <c:pt idx="1">
                  <c:v>不満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第19次個人報告書!$Q$157:$Q$159</c:f>
              <c:numCache>
                <c:formatCode>0.0%</c:formatCode>
                <c:ptCount val="3"/>
                <c:pt idx="0">
                  <c:v>0.6428571428571429</c:v>
                </c:pt>
                <c:pt idx="1">
                  <c:v>6.8027210884353748E-2</c:v>
                </c:pt>
                <c:pt idx="2">
                  <c:v>0.28911564625850339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D0D-9DDD-F7D4B275C4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355536"/>
        <c:axId val="414359848"/>
      </c:barChart>
      <c:catAx>
        <c:axId val="41435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59848"/>
        <c:crosses val="autoZero"/>
        <c:auto val="1"/>
        <c:lblAlgn val="ctr"/>
        <c:lblOffset val="100"/>
        <c:noMultiLvlLbl val="0"/>
      </c:catAx>
      <c:valAx>
        <c:axId val="414359848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35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r>
              <a:rPr lang="ja-JP" altLang="en-US" sz="900" baseline="0"/>
              <a:t>問２（１）④外出について</a:t>
            </a:r>
            <a:endParaRPr lang="en-US" altLang="ja-JP" sz="900" baseline="0"/>
          </a:p>
          <a:p>
            <a:pPr>
              <a:defRPr sz="900"/>
            </a:pPr>
            <a:r>
              <a:rPr lang="en-US" altLang="ja-JP" sz="900" baseline="0"/>
              <a:t>(</a:t>
            </a:r>
            <a:r>
              <a:rPr lang="ja-JP" altLang="en-US" sz="900" baseline="0"/>
              <a:t>日中活動や仕事を除く</a:t>
            </a:r>
            <a:r>
              <a:rPr lang="en-US" altLang="ja-JP" sz="900" baseline="0"/>
              <a:t>)</a:t>
            </a:r>
            <a:endParaRPr lang="ja-JP" altLang="en-US" sz="900" baseline="0"/>
          </a:p>
        </c:rich>
      </c:tx>
      <c:layout>
        <c:manualLayout>
          <c:xMode val="edge"/>
          <c:yMode val="edge"/>
          <c:x val="0.18382630186790852"/>
          <c:y val="1.3675213675213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432427464076718"/>
          <c:y val="0.21269049061175047"/>
          <c:w val="0.71197320179335555"/>
          <c:h val="0.71574876057159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第19次個人報告書!$R$168</c:f>
              <c:strCache>
                <c:ptCount val="1"/>
                <c:pt idx="0">
                  <c:v>19次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第19次個人報告書!$S$170:$S$172</c:f>
              <c:numCache>
                <c:formatCode>0.0%</c:formatCode>
                <c:ptCount val="3"/>
                <c:pt idx="0">
                  <c:v>0.4831223628691983</c:v>
                </c:pt>
                <c:pt idx="1">
                  <c:v>0.15822784810126583</c:v>
                </c:pt>
                <c:pt idx="2">
                  <c:v>0.35864978902953587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7-4FAE-BE2C-836F877DCF83}"/>
            </c:ext>
          </c:extLst>
        </c:ser>
        <c:ser>
          <c:idx val="0"/>
          <c:order val="1"/>
          <c:tx>
            <c:strRef>
              <c:f>第19次個人報告書!$P$168</c:f>
              <c:strCache>
                <c:ptCount val="1"/>
                <c:pt idx="0">
                  <c:v>18次</c:v>
                </c:pt>
              </c:strCache>
            </c:strRef>
          </c:tx>
          <c:spPr>
            <a:solidFill>
              <a:srgbClr val="0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第19次個人報告書!$L$170:$O$172</c:f>
              <c:strCache>
                <c:ptCount val="3"/>
                <c:pt idx="0">
                  <c:v>満足</c:v>
                </c:pt>
                <c:pt idx="1">
                  <c:v>不満</c:v>
                </c:pt>
                <c:pt idx="2">
                  <c:v>わからない</c:v>
                </c:pt>
              </c:strCache>
            </c:strRef>
          </c:cat>
          <c:val>
            <c:numRef>
              <c:f>第19次個人報告書!$Q$170:$Q$172</c:f>
              <c:numCache>
                <c:formatCode>0.0%</c:formatCode>
                <c:ptCount val="3"/>
                <c:pt idx="0">
                  <c:v>0.445578231292517</c:v>
                </c:pt>
                <c:pt idx="1">
                  <c:v>0.18197278911564627</c:v>
                </c:pt>
                <c:pt idx="2">
                  <c:v>0.37244897959183676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3-49AE-BAF3-309EEFEBD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5"/>
        <c:axId val="414357104"/>
        <c:axId val="414357496"/>
      </c:barChart>
      <c:catAx>
        <c:axId val="414357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14357496"/>
        <c:crosses val="autoZero"/>
        <c:auto val="1"/>
        <c:lblAlgn val="ctr"/>
        <c:lblOffset val="100"/>
        <c:noMultiLvlLbl val="0"/>
      </c:catAx>
      <c:valAx>
        <c:axId val="414357496"/>
        <c:scaling>
          <c:orientation val="minMax"/>
        </c:scaling>
        <c:delete val="1"/>
        <c:axPos val="t"/>
        <c:numFmt formatCode="0.0%" sourceLinked="0"/>
        <c:majorTickMark val="none"/>
        <c:minorTickMark val="none"/>
        <c:tickLblPos val="none"/>
        <c:crossAx val="41435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47625</xdr:rowOff>
    </xdr:from>
    <xdr:to>
      <xdr:col>9</xdr:col>
      <xdr:colOff>314325</xdr:colOff>
      <xdr:row>21</xdr:row>
      <xdr:rowOff>0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B6EC976-3F07-4BCE-8F6B-B3424E21A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19051</xdr:colOff>
      <xdr:row>24</xdr:row>
      <xdr:rowOff>1</xdr:rowOff>
    </xdr:from>
    <xdr:to>
      <xdr:col>10</xdr:col>
      <xdr:colOff>0</xdr:colOff>
      <xdr:row>34</xdr:row>
      <xdr:rowOff>152400</xdr:rowOff>
    </xdr:to>
    <xdr:graphicFrame macro="">
      <xdr:nvGraphicFramePr>
        <xdr:cNvPr id="79" name="グラフ 78">
          <a:extLst>
            <a:ext uri="{FF2B5EF4-FFF2-40B4-BE49-F238E27FC236}">
              <a16:creationId xmlns:a16="http://schemas.microsoft.com/office/drawing/2014/main" id="{BB480C96-FAB3-4A8E-9CC4-EA5EE3DF4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19051</xdr:colOff>
      <xdr:row>37</xdr:row>
      <xdr:rowOff>0</xdr:rowOff>
    </xdr:from>
    <xdr:to>
      <xdr:col>9</xdr:col>
      <xdr:colOff>323850</xdr:colOff>
      <xdr:row>45</xdr:row>
      <xdr:rowOff>142875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B3CFA4E1-1174-44DC-8739-78D56A914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49</xdr:row>
      <xdr:rowOff>142875</xdr:rowOff>
    </xdr:from>
    <xdr:to>
      <xdr:col>10</xdr:col>
      <xdr:colOff>19050</xdr:colOff>
      <xdr:row>60</xdr:row>
      <xdr:rowOff>123824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C580B64A-E639-4BAD-9472-ABFA12EAC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106</xdr:row>
      <xdr:rowOff>9525</xdr:rowOff>
    </xdr:from>
    <xdr:to>
      <xdr:col>9</xdr:col>
      <xdr:colOff>323850</xdr:colOff>
      <xdr:row>117</xdr:row>
      <xdr:rowOff>152400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050D0D5B-B816-481B-8FFA-80F05FDA2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9524</xdr:colOff>
      <xdr:row>128</xdr:row>
      <xdr:rowOff>9525</xdr:rowOff>
    </xdr:from>
    <xdr:to>
      <xdr:col>9</xdr:col>
      <xdr:colOff>323850</xdr:colOff>
      <xdr:row>138</xdr:row>
      <xdr:rowOff>152400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0BE9DC0B-1560-4106-84F8-86668E053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141</xdr:row>
      <xdr:rowOff>9525</xdr:rowOff>
    </xdr:from>
    <xdr:to>
      <xdr:col>9</xdr:col>
      <xdr:colOff>323850</xdr:colOff>
      <xdr:row>151</xdr:row>
      <xdr:rowOff>152400</xdr:rowOff>
    </xdr:to>
    <xdr:graphicFrame macro="">
      <xdr:nvGraphicFramePr>
        <xdr:cNvPr id="87" name="グラフ 86">
          <a:extLst>
            <a:ext uri="{FF2B5EF4-FFF2-40B4-BE49-F238E27FC236}">
              <a16:creationId xmlns:a16="http://schemas.microsoft.com/office/drawing/2014/main" id="{9ECFF366-2061-45F3-A5D8-C470AD2A6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154</xdr:row>
      <xdr:rowOff>9525</xdr:rowOff>
    </xdr:from>
    <xdr:to>
      <xdr:col>10</xdr:col>
      <xdr:colOff>0</xdr:colOff>
      <xdr:row>164</xdr:row>
      <xdr:rowOff>152400</xdr:rowOff>
    </xdr:to>
    <xdr:graphicFrame macro="">
      <xdr:nvGraphicFramePr>
        <xdr:cNvPr id="88" name="グラフ 87">
          <a:extLst>
            <a:ext uri="{FF2B5EF4-FFF2-40B4-BE49-F238E27FC236}">
              <a16:creationId xmlns:a16="http://schemas.microsoft.com/office/drawing/2014/main" id="{06CAB443-5857-4068-8A81-B789C0643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167</xdr:row>
      <xdr:rowOff>9525</xdr:rowOff>
    </xdr:from>
    <xdr:to>
      <xdr:col>9</xdr:col>
      <xdr:colOff>323850</xdr:colOff>
      <xdr:row>177</xdr:row>
      <xdr:rowOff>152400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392F9476-A506-4695-B356-CB7B6632F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186</xdr:row>
      <xdr:rowOff>19050</xdr:rowOff>
    </xdr:from>
    <xdr:to>
      <xdr:col>9</xdr:col>
      <xdr:colOff>323850</xdr:colOff>
      <xdr:row>196</xdr:row>
      <xdr:rowOff>161925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443F5BB1-0253-4C09-B594-7E4C2E7D6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199</xdr:row>
      <xdr:rowOff>9525</xdr:rowOff>
    </xdr:from>
    <xdr:to>
      <xdr:col>10</xdr:col>
      <xdr:colOff>0</xdr:colOff>
      <xdr:row>209</xdr:row>
      <xdr:rowOff>152400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198CC9B9-D1E1-46D3-9EC3-B9A40BA26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213</xdr:row>
      <xdr:rowOff>0</xdr:rowOff>
    </xdr:from>
    <xdr:to>
      <xdr:col>10</xdr:col>
      <xdr:colOff>0</xdr:colOff>
      <xdr:row>224</xdr:row>
      <xdr:rowOff>0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B23FBDE1-EA23-4DB3-8365-F3918BE08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229</xdr:row>
      <xdr:rowOff>28575</xdr:rowOff>
    </xdr:from>
    <xdr:to>
      <xdr:col>10</xdr:col>
      <xdr:colOff>0</xdr:colOff>
      <xdr:row>240</xdr:row>
      <xdr:rowOff>19050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FD4ACEFB-7F3D-4BA7-A4D6-094B44D28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261</xdr:row>
      <xdr:rowOff>0</xdr:rowOff>
    </xdr:from>
    <xdr:to>
      <xdr:col>10</xdr:col>
      <xdr:colOff>0</xdr:colOff>
      <xdr:row>271</xdr:row>
      <xdr:rowOff>161925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15AB8915-D017-442B-B8CD-67B947CCF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247</xdr:row>
      <xdr:rowOff>0</xdr:rowOff>
    </xdr:from>
    <xdr:to>
      <xdr:col>9</xdr:col>
      <xdr:colOff>323850</xdr:colOff>
      <xdr:row>257</xdr:row>
      <xdr:rowOff>161925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880E1790-C37A-4B49-9D64-1F720ECDF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276</xdr:row>
      <xdr:rowOff>0</xdr:rowOff>
    </xdr:from>
    <xdr:to>
      <xdr:col>9</xdr:col>
      <xdr:colOff>323850</xdr:colOff>
      <xdr:row>287</xdr:row>
      <xdr:rowOff>0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50DEA82A-9999-46C5-BED9-283EEADB0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292</xdr:row>
      <xdr:rowOff>0</xdr:rowOff>
    </xdr:from>
    <xdr:to>
      <xdr:col>9</xdr:col>
      <xdr:colOff>323850</xdr:colOff>
      <xdr:row>302</xdr:row>
      <xdr:rowOff>161925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A84E748C-B171-4022-A0A2-B560BF052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308</xdr:row>
      <xdr:rowOff>0</xdr:rowOff>
    </xdr:from>
    <xdr:to>
      <xdr:col>9</xdr:col>
      <xdr:colOff>323850</xdr:colOff>
      <xdr:row>318</xdr:row>
      <xdr:rowOff>161925</xdr:rowOff>
    </xdr:to>
    <xdr:graphicFrame macro="">
      <xdr:nvGraphicFramePr>
        <xdr:cNvPr id="68" name="グラフ 67">
          <a:extLst>
            <a:ext uri="{FF2B5EF4-FFF2-40B4-BE49-F238E27FC236}">
              <a16:creationId xmlns:a16="http://schemas.microsoft.com/office/drawing/2014/main" id="{B3F04F63-9395-445C-812E-45E142341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322</xdr:row>
      <xdr:rowOff>0</xdr:rowOff>
    </xdr:from>
    <xdr:to>
      <xdr:col>9</xdr:col>
      <xdr:colOff>323850</xdr:colOff>
      <xdr:row>332</xdr:row>
      <xdr:rowOff>161925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1E22BFC5-F852-4D62-8BE4-8BB7D7E15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19050</xdr:colOff>
      <xdr:row>341</xdr:row>
      <xdr:rowOff>9525</xdr:rowOff>
    </xdr:from>
    <xdr:to>
      <xdr:col>10</xdr:col>
      <xdr:colOff>9525</xdr:colOff>
      <xdr:row>352</xdr:row>
      <xdr:rowOff>0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7C5D3C16-9BBF-4C32-9C09-DD6745D9D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28575</xdr:colOff>
      <xdr:row>354</xdr:row>
      <xdr:rowOff>9525</xdr:rowOff>
    </xdr:from>
    <xdr:to>
      <xdr:col>10</xdr:col>
      <xdr:colOff>19050</xdr:colOff>
      <xdr:row>365</xdr:row>
      <xdr:rowOff>0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11343E11-8A02-466C-9A68-A57B019C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15875</xdr:colOff>
      <xdr:row>369</xdr:row>
      <xdr:rowOff>15876</xdr:rowOff>
    </xdr:from>
    <xdr:to>
      <xdr:col>10</xdr:col>
      <xdr:colOff>6350</xdr:colOff>
      <xdr:row>380</xdr:row>
      <xdr:rowOff>3176</xdr:rowOff>
    </xdr:to>
    <xdr:graphicFrame macro="">
      <xdr:nvGraphicFramePr>
        <xdr:cNvPr id="74" name="グラフ 73">
          <a:extLst>
            <a:ext uri="{FF2B5EF4-FFF2-40B4-BE49-F238E27FC236}">
              <a16:creationId xmlns:a16="http://schemas.microsoft.com/office/drawing/2014/main" id="{862E2035-0EF8-4D61-B7DB-2D9C6E711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382</xdr:row>
      <xdr:rowOff>0</xdr:rowOff>
    </xdr:from>
    <xdr:to>
      <xdr:col>9</xdr:col>
      <xdr:colOff>323850</xdr:colOff>
      <xdr:row>392</xdr:row>
      <xdr:rowOff>161925</xdr:rowOff>
    </xdr:to>
    <xdr:graphicFrame macro="">
      <xdr:nvGraphicFramePr>
        <xdr:cNvPr id="75" name="グラフ 74">
          <a:extLst>
            <a:ext uri="{FF2B5EF4-FFF2-40B4-BE49-F238E27FC236}">
              <a16:creationId xmlns:a16="http://schemas.microsoft.com/office/drawing/2014/main" id="{BDD8291D-123F-46BB-9233-08B1AC206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397</xdr:row>
      <xdr:rowOff>0</xdr:rowOff>
    </xdr:from>
    <xdr:to>
      <xdr:col>9</xdr:col>
      <xdr:colOff>323850</xdr:colOff>
      <xdr:row>407</xdr:row>
      <xdr:rowOff>161925</xdr:rowOff>
    </xdr:to>
    <xdr:graphicFrame macro="">
      <xdr:nvGraphicFramePr>
        <xdr:cNvPr id="76" name="グラフ 75">
          <a:extLst>
            <a:ext uri="{FF2B5EF4-FFF2-40B4-BE49-F238E27FC236}">
              <a16:creationId xmlns:a16="http://schemas.microsoft.com/office/drawing/2014/main" id="{B68E2E9D-71D3-4F95-AF6F-B2670F914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410</xdr:row>
      <xdr:rowOff>0</xdr:rowOff>
    </xdr:from>
    <xdr:to>
      <xdr:col>9</xdr:col>
      <xdr:colOff>323850</xdr:colOff>
      <xdr:row>420</xdr:row>
      <xdr:rowOff>161925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F0CCEDF5-57A9-4BCA-9897-03EB8D191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430</xdr:row>
      <xdr:rowOff>0</xdr:rowOff>
    </xdr:from>
    <xdr:to>
      <xdr:col>9</xdr:col>
      <xdr:colOff>323850</xdr:colOff>
      <xdr:row>440</xdr:row>
      <xdr:rowOff>161925</xdr:rowOff>
    </xdr:to>
    <xdr:graphicFrame macro="">
      <xdr:nvGraphicFramePr>
        <xdr:cNvPr id="80" name="グラフ 79">
          <a:extLst>
            <a:ext uri="{FF2B5EF4-FFF2-40B4-BE49-F238E27FC236}">
              <a16:creationId xmlns:a16="http://schemas.microsoft.com/office/drawing/2014/main" id="{FC9BF6A9-5829-4734-9C98-3EF24A8F0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443</xdr:row>
      <xdr:rowOff>0</xdr:rowOff>
    </xdr:from>
    <xdr:to>
      <xdr:col>9</xdr:col>
      <xdr:colOff>323850</xdr:colOff>
      <xdr:row>453</xdr:row>
      <xdr:rowOff>161925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F6EE4D52-3D92-4FC4-86A5-4610D269D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457</xdr:row>
      <xdr:rowOff>0</xdr:rowOff>
    </xdr:from>
    <xdr:to>
      <xdr:col>9</xdr:col>
      <xdr:colOff>323850</xdr:colOff>
      <xdr:row>467</xdr:row>
      <xdr:rowOff>161925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4A4AFE8E-ACDF-4141-B127-1AABB5BC6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470</xdr:row>
      <xdr:rowOff>19050</xdr:rowOff>
    </xdr:from>
    <xdr:to>
      <xdr:col>9</xdr:col>
      <xdr:colOff>323850</xdr:colOff>
      <xdr:row>481</xdr:row>
      <xdr:rowOff>9525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EEFB35DF-1639-4537-97C6-609C1E35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491</xdr:row>
      <xdr:rowOff>0</xdr:rowOff>
    </xdr:from>
    <xdr:to>
      <xdr:col>9</xdr:col>
      <xdr:colOff>323850</xdr:colOff>
      <xdr:row>501</xdr:row>
      <xdr:rowOff>161925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EBAF8777-F06A-4EE3-A665-CD0D03752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19050</xdr:colOff>
      <xdr:row>504</xdr:row>
      <xdr:rowOff>19050</xdr:rowOff>
    </xdr:from>
    <xdr:to>
      <xdr:col>10</xdr:col>
      <xdr:colOff>9525</xdr:colOff>
      <xdr:row>515</xdr:row>
      <xdr:rowOff>9525</xdr:rowOff>
    </xdr:to>
    <xdr:graphicFrame macro="">
      <xdr:nvGraphicFramePr>
        <xdr:cNvPr id="86" name="グラフ 85">
          <a:extLst>
            <a:ext uri="{FF2B5EF4-FFF2-40B4-BE49-F238E27FC236}">
              <a16:creationId xmlns:a16="http://schemas.microsoft.com/office/drawing/2014/main" id="{11FA5141-A9CF-48C8-9717-F15AAE244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19050</xdr:colOff>
      <xdr:row>517</xdr:row>
      <xdr:rowOff>9525</xdr:rowOff>
    </xdr:from>
    <xdr:to>
      <xdr:col>10</xdr:col>
      <xdr:colOff>9525</xdr:colOff>
      <xdr:row>528</xdr:row>
      <xdr:rowOff>0</xdr:rowOff>
    </xdr:to>
    <xdr:graphicFrame macro="">
      <xdr:nvGraphicFramePr>
        <xdr:cNvPr id="89" name="グラフ 88">
          <a:extLst>
            <a:ext uri="{FF2B5EF4-FFF2-40B4-BE49-F238E27FC236}">
              <a16:creationId xmlns:a16="http://schemas.microsoft.com/office/drawing/2014/main" id="{1B7AC497-5DCD-4F92-8C8F-66602AF7E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19050</xdr:colOff>
      <xdr:row>530</xdr:row>
      <xdr:rowOff>28575</xdr:rowOff>
    </xdr:from>
    <xdr:to>
      <xdr:col>10</xdr:col>
      <xdr:colOff>9525</xdr:colOff>
      <xdr:row>541</xdr:row>
      <xdr:rowOff>19050</xdr:rowOff>
    </xdr:to>
    <xdr:graphicFrame macro="">
      <xdr:nvGraphicFramePr>
        <xdr:cNvPr id="90" name="グラフ 89">
          <a:extLst>
            <a:ext uri="{FF2B5EF4-FFF2-40B4-BE49-F238E27FC236}">
              <a16:creationId xmlns:a16="http://schemas.microsoft.com/office/drawing/2014/main" id="{3E54D8F8-3E6E-4BD6-9255-3B030C27B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9525</xdr:colOff>
      <xdr:row>551</xdr:row>
      <xdr:rowOff>19050</xdr:rowOff>
    </xdr:from>
    <xdr:to>
      <xdr:col>10</xdr:col>
      <xdr:colOff>0</xdr:colOff>
      <xdr:row>562</xdr:row>
      <xdr:rowOff>9525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1916672A-7D1A-4565-A84F-B59CA9FD3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576</xdr:row>
      <xdr:rowOff>0</xdr:rowOff>
    </xdr:from>
    <xdr:to>
      <xdr:col>9</xdr:col>
      <xdr:colOff>323850</xdr:colOff>
      <xdr:row>586</xdr:row>
      <xdr:rowOff>161925</xdr:rowOff>
    </xdr:to>
    <xdr:graphicFrame macro="">
      <xdr:nvGraphicFramePr>
        <xdr:cNvPr id="91" name="グラフ 90">
          <a:extLst>
            <a:ext uri="{FF2B5EF4-FFF2-40B4-BE49-F238E27FC236}">
              <a16:creationId xmlns:a16="http://schemas.microsoft.com/office/drawing/2014/main" id="{4E6EA426-CC15-46CA-A6F1-A4C528628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47624</xdr:colOff>
      <xdr:row>589</xdr:row>
      <xdr:rowOff>0</xdr:rowOff>
    </xdr:from>
    <xdr:to>
      <xdr:col>9</xdr:col>
      <xdr:colOff>323849</xdr:colOff>
      <xdr:row>609</xdr:row>
      <xdr:rowOff>66675</xdr:rowOff>
    </xdr:to>
    <xdr:graphicFrame macro="">
      <xdr:nvGraphicFramePr>
        <xdr:cNvPr id="93" name="グラフ 92">
          <a:extLst>
            <a:ext uri="{FF2B5EF4-FFF2-40B4-BE49-F238E27FC236}">
              <a16:creationId xmlns:a16="http://schemas.microsoft.com/office/drawing/2014/main" id="{1BE7F94D-20B5-41A9-A31C-488896BE7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613</xdr:row>
      <xdr:rowOff>0</xdr:rowOff>
    </xdr:from>
    <xdr:to>
      <xdr:col>9</xdr:col>
      <xdr:colOff>323850</xdr:colOff>
      <xdr:row>623</xdr:row>
      <xdr:rowOff>161925</xdr:rowOff>
    </xdr:to>
    <xdr:graphicFrame macro="">
      <xdr:nvGraphicFramePr>
        <xdr:cNvPr id="94" name="グラフ 93">
          <a:extLst>
            <a:ext uri="{FF2B5EF4-FFF2-40B4-BE49-F238E27FC236}">
              <a16:creationId xmlns:a16="http://schemas.microsoft.com/office/drawing/2014/main" id="{8E63D5C5-A8E1-4E8F-AC1F-447567493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639</xdr:row>
      <xdr:rowOff>0</xdr:rowOff>
    </xdr:from>
    <xdr:to>
      <xdr:col>9</xdr:col>
      <xdr:colOff>323850</xdr:colOff>
      <xdr:row>649</xdr:row>
      <xdr:rowOff>161925</xdr:rowOff>
    </xdr:to>
    <xdr:graphicFrame macro="">
      <xdr:nvGraphicFramePr>
        <xdr:cNvPr id="96" name="グラフ 95">
          <a:extLst>
            <a:ext uri="{FF2B5EF4-FFF2-40B4-BE49-F238E27FC236}">
              <a16:creationId xmlns:a16="http://schemas.microsoft.com/office/drawing/2014/main" id="{1AB6E98C-45F9-4691-AFED-44945773B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28574</xdr:colOff>
      <xdr:row>651</xdr:row>
      <xdr:rowOff>171449</xdr:rowOff>
    </xdr:from>
    <xdr:to>
      <xdr:col>9</xdr:col>
      <xdr:colOff>323849</xdr:colOff>
      <xdr:row>662</xdr:row>
      <xdr:rowOff>161924</xdr:rowOff>
    </xdr:to>
    <xdr:graphicFrame macro="">
      <xdr:nvGraphicFramePr>
        <xdr:cNvPr id="97" name="グラフ 96">
          <a:extLst>
            <a:ext uri="{FF2B5EF4-FFF2-40B4-BE49-F238E27FC236}">
              <a16:creationId xmlns:a16="http://schemas.microsoft.com/office/drawing/2014/main" id="{B8990C51-6B6E-4795-846A-554E32EA9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180975</xdr:colOff>
      <xdr:row>671</xdr:row>
      <xdr:rowOff>28575</xdr:rowOff>
    </xdr:from>
    <xdr:to>
      <xdr:col>9</xdr:col>
      <xdr:colOff>314325</xdr:colOff>
      <xdr:row>682</xdr:row>
      <xdr:rowOff>28575</xdr:rowOff>
    </xdr:to>
    <xdr:graphicFrame macro="">
      <xdr:nvGraphicFramePr>
        <xdr:cNvPr id="98" name="グラフ 97">
          <a:extLst>
            <a:ext uri="{FF2B5EF4-FFF2-40B4-BE49-F238E27FC236}">
              <a16:creationId xmlns:a16="http://schemas.microsoft.com/office/drawing/2014/main" id="{6653E1A6-AF12-4118-A1CB-AB9EB7ECC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184150</xdr:colOff>
      <xdr:row>684</xdr:row>
      <xdr:rowOff>42862</xdr:rowOff>
    </xdr:from>
    <xdr:to>
      <xdr:col>9</xdr:col>
      <xdr:colOff>317500</xdr:colOff>
      <xdr:row>695</xdr:row>
      <xdr:rowOff>42862</xdr:rowOff>
    </xdr:to>
    <xdr:graphicFrame macro="">
      <xdr:nvGraphicFramePr>
        <xdr:cNvPr id="101" name="グラフ 100">
          <a:extLst>
            <a:ext uri="{FF2B5EF4-FFF2-40B4-BE49-F238E27FC236}">
              <a16:creationId xmlns:a16="http://schemas.microsoft.com/office/drawing/2014/main" id="{342CEF7A-0E97-47D1-B0A7-BBBF6C62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28575</xdr:colOff>
      <xdr:row>699</xdr:row>
      <xdr:rowOff>19050</xdr:rowOff>
    </xdr:from>
    <xdr:to>
      <xdr:col>10</xdr:col>
      <xdr:colOff>9525</xdr:colOff>
      <xdr:row>708</xdr:row>
      <xdr:rowOff>104775</xdr:rowOff>
    </xdr:to>
    <xdr:graphicFrame macro="">
      <xdr:nvGraphicFramePr>
        <xdr:cNvPr id="102" name="グラフ 101">
          <a:extLst>
            <a:ext uri="{FF2B5EF4-FFF2-40B4-BE49-F238E27FC236}">
              <a16:creationId xmlns:a16="http://schemas.microsoft.com/office/drawing/2014/main" id="{8AD1118B-AE9C-4569-B527-C3A9A3BED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9525</xdr:colOff>
      <xdr:row>711</xdr:row>
      <xdr:rowOff>9525</xdr:rowOff>
    </xdr:from>
    <xdr:to>
      <xdr:col>10</xdr:col>
      <xdr:colOff>0</xdr:colOff>
      <xdr:row>722</xdr:row>
      <xdr:rowOff>9525</xdr:rowOff>
    </xdr:to>
    <xdr:graphicFrame macro="">
      <xdr:nvGraphicFramePr>
        <xdr:cNvPr id="103" name="グラフ 102">
          <a:extLst>
            <a:ext uri="{FF2B5EF4-FFF2-40B4-BE49-F238E27FC236}">
              <a16:creationId xmlns:a16="http://schemas.microsoft.com/office/drawing/2014/main" id="{39482896-3ECE-4C95-8691-B9497AF1B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19050</xdr:colOff>
      <xdr:row>740</xdr:row>
      <xdr:rowOff>0</xdr:rowOff>
    </xdr:from>
    <xdr:to>
      <xdr:col>10</xdr:col>
      <xdr:colOff>9525</xdr:colOff>
      <xdr:row>751</xdr:row>
      <xdr:rowOff>0</xdr:rowOff>
    </xdr:to>
    <xdr:graphicFrame macro="">
      <xdr:nvGraphicFramePr>
        <xdr:cNvPr id="105" name="グラフ 104">
          <a:extLst>
            <a:ext uri="{FF2B5EF4-FFF2-40B4-BE49-F238E27FC236}">
              <a16:creationId xmlns:a16="http://schemas.microsoft.com/office/drawing/2014/main" id="{AF5D2E02-4EC6-499D-A67C-56CB0AFF1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19050</xdr:colOff>
      <xdr:row>753</xdr:row>
      <xdr:rowOff>38100</xdr:rowOff>
    </xdr:from>
    <xdr:to>
      <xdr:col>10</xdr:col>
      <xdr:colOff>9525</xdr:colOff>
      <xdr:row>764</xdr:row>
      <xdr:rowOff>0</xdr:rowOff>
    </xdr:to>
    <xdr:graphicFrame macro="">
      <xdr:nvGraphicFramePr>
        <xdr:cNvPr id="107" name="グラフ 106">
          <a:extLst>
            <a:ext uri="{FF2B5EF4-FFF2-40B4-BE49-F238E27FC236}">
              <a16:creationId xmlns:a16="http://schemas.microsoft.com/office/drawing/2014/main" id="{B79C389D-7602-4623-B5DC-C0347CB04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0</xdr:colOff>
      <xdr:row>768</xdr:row>
      <xdr:rowOff>9525</xdr:rowOff>
    </xdr:from>
    <xdr:to>
      <xdr:col>9</xdr:col>
      <xdr:colOff>323850</xdr:colOff>
      <xdr:row>779</xdr:row>
      <xdr:rowOff>9525</xdr:rowOff>
    </xdr:to>
    <xdr:graphicFrame macro="">
      <xdr:nvGraphicFramePr>
        <xdr:cNvPr id="109" name="グラフ 108">
          <a:extLst>
            <a:ext uri="{FF2B5EF4-FFF2-40B4-BE49-F238E27FC236}">
              <a16:creationId xmlns:a16="http://schemas.microsoft.com/office/drawing/2014/main" id="{DF536578-D36B-409B-80E7-07E3C0774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9524</xdr:colOff>
      <xdr:row>857</xdr:row>
      <xdr:rowOff>1</xdr:rowOff>
    </xdr:from>
    <xdr:to>
      <xdr:col>17</xdr:col>
      <xdr:colOff>380999</xdr:colOff>
      <xdr:row>887</xdr:row>
      <xdr:rowOff>152401</xdr:rowOff>
    </xdr:to>
    <xdr:graphicFrame macro="">
      <xdr:nvGraphicFramePr>
        <xdr:cNvPr id="110" name="グラフ 109">
          <a:extLst>
            <a:ext uri="{FF2B5EF4-FFF2-40B4-BE49-F238E27FC236}">
              <a16:creationId xmlns:a16="http://schemas.microsoft.com/office/drawing/2014/main" id="{8DC66DB1-9D96-432E-92BA-A815F365A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</xdr:col>
      <xdr:colOff>0</xdr:colOff>
      <xdr:row>794</xdr:row>
      <xdr:rowOff>0</xdr:rowOff>
    </xdr:from>
    <xdr:to>
      <xdr:col>9</xdr:col>
      <xdr:colOff>323850</xdr:colOff>
      <xdr:row>805</xdr:row>
      <xdr:rowOff>0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DF3FDBFB-02D1-4200-9546-B9296853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</xdr:col>
      <xdr:colOff>9525</xdr:colOff>
      <xdr:row>818</xdr:row>
      <xdr:rowOff>9525</xdr:rowOff>
    </xdr:from>
    <xdr:to>
      <xdr:col>10</xdr:col>
      <xdr:colOff>0</xdr:colOff>
      <xdr:row>828</xdr:row>
      <xdr:rowOff>28575</xdr:rowOff>
    </xdr:to>
    <xdr:graphicFrame macro="">
      <xdr:nvGraphicFramePr>
        <xdr:cNvPr id="95" name="グラフ 94">
          <a:extLst>
            <a:ext uri="{FF2B5EF4-FFF2-40B4-BE49-F238E27FC236}">
              <a16:creationId xmlns:a16="http://schemas.microsoft.com/office/drawing/2014/main" id="{D05FC0B6-D4CE-44DA-8115-AAABA57D9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9525</xdr:colOff>
      <xdr:row>830</xdr:row>
      <xdr:rowOff>9525</xdr:rowOff>
    </xdr:from>
    <xdr:to>
      <xdr:col>10</xdr:col>
      <xdr:colOff>0</xdr:colOff>
      <xdr:row>841</xdr:row>
      <xdr:rowOff>9525</xdr:rowOff>
    </xdr:to>
    <xdr:graphicFrame macro="">
      <xdr:nvGraphicFramePr>
        <xdr:cNvPr id="99" name="グラフ 98">
          <a:extLst>
            <a:ext uri="{FF2B5EF4-FFF2-40B4-BE49-F238E27FC236}">
              <a16:creationId xmlns:a16="http://schemas.microsoft.com/office/drawing/2014/main" id="{4BF44EAE-9593-4A16-B35A-D02E7AFAA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9525</xdr:colOff>
      <xdr:row>843</xdr:row>
      <xdr:rowOff>9525</xdr:rowOff>
    </xdr:from>
    <xdr:to>
      <xdr:col>10</xdr:col>
      <xdr:colOff>0</xdr:colOff>
      <xdr:row>852</xdr:row>
      <xdr:rowOff>133350</xdr:rowOff>
    </xdr:to>
    <xdr:graphicFrame macro="">
      <xdr:nvGraphicFramePr>
        <xdr:cNvPr id="100" name="グラフ 99">
          <a:extLst>
            <a:ext uri="{FF2B5EF4-FFF2-40B4-BE49-F238E27FC236}">
              <a16:creationId xmlns:a16="http://schemas.microsoft.com/office/drawing/2014/main" id="{1D39F42A-DD41-477C-971C-3953D40DD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</xdr:col>
      <xdr:colOff>9525</xdr:colOff>
      <xdr:row>806</xdr:row>
      <xdr:rowOff>0</xdr:rowOff>
    </xdr:from>
    <xdr:to>
      <xdr:col>10</xdr:col>
      <xdr:colOff>0</xdr:colOff>
      <xdr:row>816</xdr:row>
      <xdr:rowOff>95250</xdr:rowOff>
    </xdr:to>
    <xdr:graphicFrame macro="">
      <xdr:nvGraphicFramePr>
        <xdr:cNvPr id="104" name="グラフ 103">
          <a:extLst>
            <a:ext uri="{FF2B5EF4-FFF2-40B4-BE49-F238E27FC236}">
              <a16:creationId xmlns:a16="http://schemas.microsoft.com/office/drawing/2014/main" id="{2026B04E-37F8-41E3-B328-3DD549F2E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</xdr:col>
      <xdr:colOff>28575</xdr:colOff>
      <xdr:row>626</xdr:row>
      <xdr:rowOff>19050</xdr:rowOff>
    </xdr:from>
    <xdr:to>
      <xdr:col>10</xdr:col>
      <xdr:colOff>19050</xdr:colOff>
      <xdr:row>637</xdr:row>
      <xdr:rowOff>9525</xdr:rowOff>
    </xdr:to>
    <xdr:graphicFrame macro="">
      <xdr:nvGraphicFramePr>
        <xdr:cNvPr id="92" name="グラフ 91">
          <a:extLst>
            <a:ext uri="{FF2B5EF4-FFF2-40B4-BE49-F238E27FC236}">
              <a16:creationId xmlns:a16="http://schemas.microsoft.com/office/drawing/2014/main" id="{A6A9EC48-5264-4A69-BEF3-830579066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</xdr:col>
      <xdr:colOff>9922</xdr:colOff>
      <xdr:row>780</xdr:row>
      <xdr:rowOff>168275</xdr:rowOff>
    </xdr:from>
    <xdr:to>
      <xdr:col>9</xdr:col>
      <xdr:colOff>333772</xdr:colOff>
      <xdr:row>791</xdr:row>
      <xdr:rowOff>168274</xdr:rowOff>
    </xdr:to>
    <xdr:graphicFrame macro="">
      <xdr:nvGraphicFramePr>
        <xdr:cNvPr id="108" name="グラフ 107">
          <a:extLst>
            <a:ext uri="{FF2B5EF4-FFF2-40B4-BE49-F238E27FC236}">
              <a16:creationId xmlns:a16="http://schemas.microsoft.com/office/drawing/2014/main" id="{9986E1E9-DA6C-40EF-AEA1-EA60F1C28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</xdr:col>
      <xdr:colOff>0</xdr:colOff>
      <xdr:row>62</xdr:row>
      <xdr:rowOff>161925</xdr:rowOff>
    </xdr:from>
    <xdr:to>
      <xdr:col>9</xdr:col>
      <xdr:colOff>314324</xdr:colOff>
      <xdr:row>73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ED7721-E14E-4183-855F-E7B0A7F9F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0</xdr:col>
      <xdr:colOff>171450</xdr:colOff>
      <xdr:row>76</xdr:row>
      <xdr:rowOff>19050</xdr:rowOff>
    </xdr:from>
    <xdr:to>
      <xdr:col>9</xdr:col>
      <xdr:colOff>295274</xdr:colOff>
      <xdr:row>86</xdr:row>
      <xdr:rowOff>171449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A202B8-25A5-4463-B8E5-28BE14CDC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152400</xdr:colOff>
      <xdr:row>90</xdr:row>
      <xdr:rowOff>19050</xdr:rowOff>
    </xdr:from>
    <xdr:to>
      <xdr:col>9</xdr:col>
      <xdr:colOff>276224</xdr:colOff>
      <xdr:row>100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1447321-0BEF-4221-AAB6-87E3B7A2E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0</xdr:col>
      <xdr:colOff>142875</xdr:colOff>
      <xdr:row>724</xdr:row>
      <xdr:rowOff>38101</xdr:rowOff>
    </xdr:from>
    <xdr:to>
      <xdr:col>9</xdr:col>
      <xdr:colOff>266700</xdr:colOff>
      <xdr:row>731</xdr:row>
      <xdr:rowOff>38101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331A619-AE13-42A6-AB13-3113AF492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930"/>
  <sheetViews>
    <sheetView tabSelected="1" topLeftCell="A821" zoomScaleNormal="100" zoomScaleSheetLayoutView="120" workbookViewId="0">
      <selection activeCell="T791" sqref="T791"/>
    </sheetView>
  </sheetViews>
  <sheetFormatPr defaultRowHeight="13.5" x14ac:dyDescent="0.15"/>
  <cols>
    <col min="1" max="1" width="2.5" style="6" customWidth="1"/>
    <col min="2" max="10" width="4.375" style="6" customWidth="1"/>
    <col min="11" max="11" width="3.25" style="1" customWidth="1"/>
    <col min="12" max="14" width="4.375" style="1" customWidth="1"/>
    <col min="15" max="15" width="5" style="1" customWidth="1"/>
    <col min="16" max="19" width="5" style="6" customWidth="1"/>
    <col min="20" max="16384" width="9" style="6"/>
  </cols>
  <sheetData>
    <row r="1" spans="2:19" x14ac:dyDescent="0.15">
      <c r="B1" s="215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5"/>
    </row>
    <row r="2" spans="2:19" ht="13.5" customHeight="1" x14ac:dyDescent="0.15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19" ht="13.5" customHeight="1" x14ac:dyDescent="0.15">
      <c r="B3" s="216" t="s">
        <v>314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7"/>
    </row>
    <row r="4" spans="2:19" x14ac:dyDescent="0.15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7"/>
    </row>
    <row r="5" spans="2:19" x14ac:dyDescent="0.15"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7"/>
    </row>
    <row r="6" spans="2:19" x14ac:dyDescent="0.1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7"/>
    </row>
    <row r="7" spans="2:19" x14ac:dyDescent="0.15"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</row>
    <row r="8" spans="2:19" x14ac:dyDescent="0.15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</row>
    <row r="9" spans="2:19" x14ac:dyDescent="0.15">
      <c r="B9" s="5" t="s">
        <v>76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9" x14ac:dyDescent="0.15">
      <c r="K10" s="15" t="s">
        <v>179</v>
      </c>
      <c r="L10" s="184" t="s">
        <v>194</v>
      </c>
      <c r="M10" s="185"/>
      <c r="N10" s="185"/>
      <c r="O10" s="186"/>
      <c r="P10" s="121" t="s">
        <v>244</v>
      </c>
      <c r="Q10" s="122"/>
      <c r="R10" s="123" t="s">
        <v>245</v>
      </c>
      <c r="S10" s="124"/>
    </row>
    <row r="11" spans="2:19" ht="13.5" customHeight="1" x14ac:dyDescent="0.15">
      <c r="L11" s="175"/>
      <c r="M11" s="176"/>
      <c r="N11" s="176"/>
      <c r="O11" s="177"/>
      <c r="P11" s="29" t="s">
        <v>17</v>
      </c>
      <c r="Q11" s="30" t="s">
        <v>78</v>
      </c>
      <c r="R11" s="71" t="s">
        <v>17</v>
      </c>
      <c r="S11" s="72" t="s">
        <v>78</v>
      </c>
    </row>
    <row r="12" spans="2:19" x14ac:dyDescent="0.15">
      <c r="L12" s="184" t="s">
        <v>9</v>
      </c>
      <c r="M12" s="185"/>
      <c r="N12" s="185"/>
      <c r="O12" s="186"/>
      <c r="P12" s="31">
        <v>485</v>
      </c>
      <c r="Q12" s="32">
        <f>P12/P20</f>
        <v>0.79901153212520593</v>
      </c>
      <c r="R12" s="73">
        <v>398</v>
      </c>
      <c r="S12" s="85">
        <f>R12/R20</f>
        <v>0.81224489795918364</v>
      </c>
    </row>
    <row r="13" spans="2:19" x14ac:dyDescent="0.15">
      <c r="L13" s="187" t="s">
        <v>13</v>
      </c>
      <c r="M13" s="188"/>
      <c r="N13" s="188"/>
      <c r="O13" s="189"/>
      <c r="P13" s="31">
        <v>13</v>
      </c>
      <c r="Q13" s="32">
        <f>P13/P20</f>
        <v>2.1416803953871501E-2</v>
      </c>
      <c r="R13" s="73">
        <v>1</v>
      </c>
      <c r="S13" s="85">
        <f>R13/R20</f>
        <v>2.0408163265306124E-3</v>
      </c>
    </row>
    <row r="14" spans="2:19" x14ac:dyDescent="0.15">
      <c r="L14" s="187" t="s">
        <v>10</v>
      </c>
      <c r="M14" s="188"/>
      <c r="N14" s="188"/>
      <c r="O14" s="189"/>
      <c r="P14" s="31">
        <v>86</v>
      </c>
      <c r="Q14" s="32">
        <f>P14/P20</f>
        <v>0.14168039538714991</v>
      </c>
      <c r="R14" s="73">
        <v>68</v>
      </c>
      <c r="S14" s="85">
        <f>R14/R20</f>
        <v>0.13877551020408163</v>
      </c>
    </row>
    <row r="15" spans="2:19" x14ac:dyDescent="0.15">
      <c r="L15" s="187" t="s">
        <v>11</v>
      </c>
      <c r="M15" s="188"/>
      <c r="N15" s="188"/>
      <c r="O15" s="189"/>
      <c r="P15" s="31">
        <v>11</v>
      </c>
      <c r="Q15" s="32">
        <f>P15/P20</f>
        <v>1.8121911037891267E-2</v>
      </c>
      <c r="R15" s="73">
        <v>6</v>
      </c>
      <c r="S15" s="85">
        <f>R15/R20</f>
        <v>1.2244897959183673E-2</v>
      </c>
    </row>
    <row r="16" spans="2:19" x14ac:dyDescent="0.15">
      <c r="L16" s="187" t="s">
        <v>12</v>
      </c>
      <c r="M16" s="188"/>
      <c r="N16" s="188"/>
      <c r="O16" s="189"/>
      <c r="P16" s="31">
        <v>9</v>
      </c>
      <c r="Q16" s="32">
        <f>P16/P20</f>
        <v>1.4827018121911038E-2</v>
      </c>
      <c r="R16" s="73">
        <v>10</v>
      </c>
      <c r="S16" s="85">
        <f>R16/R20</f>
        <v>2.0408163265306121E-2</v>
      </c>
    </row>
    <row r="17" spans="2:19" x14ac:dyDescent="0.15">
      <c r="L17" s="187" t="s">
        <v>16</v>
      </c>
      <c r="M17" s="188"/>
      <c r="N17" s="188"/>
      <c r="O17" s="189"/>
      <c r="P17" s="31">
        <v>2</v>
      </c>
      <c r="Q17" s="32">
        <f>P17/P20</f>
        <v>3.2948929159802307E-3</v>
      </c>
      <c r="R17" s="73">
        <v>2</v>
      </c>
      <c r="S17" s="85">
        <f>R17/R20</f>
        <v>4.0816326530612249E-3</v>
      </c>
    </row>
    <row r="18" spans="2:19" x14ac:dyDescent="0.15">
      <c r="L18" s="187" t="s">
        <v>14</v>
      </c>
      <c r="M18" s="188"/>
      <c r="N18" s="188"/>
      <c r="O18" s="189"/>
      <c r="P18" s="31">
        <v>0</v>
      </c>
      <c r="Q18" s="32">
        <f>P18/P20</f>
        <v>0</v>
      </c>
      <c r="R18" s="73">
        <v>0</v>
      </c>
      <c r="S18" s="85">
        <f>R18/R20</f>
        <v>0</v>
      </c>
    </row>
    <row r="19" spans="2:19" x14ac:dyDescent="0.15">
      <c r="L19" s="187" t="s">
        <v>15</v>
      </c>
      <c r="M19" s="188"/>
      <c r="N19" s="188"/>
      <c r="O19" s="189"/>
      <c r="P19" s="36">
        <v>1</v>
      </c>
      <c r="Q19" s="37">
        <f>P19/P20</f>
        <v>1.6474464579901153E-3</v>
      </c>
      <c r="R19" s="76">
        <v>0</v>
      </c>
      <c r="S19" s="86">
        <f>R19/R20</f>
        <v>0</v>
      </c>
    </row>
    <row r="20" spans="2:19" x14ac:dyDescent="0.15">
      <c r="L20" s="184" t="s">
        <v>75</v>
      </c>
      <c r="M20" s="185"/>
      <c r="N20" s="185"/>
      <c r="O20" s="186"/>
      <c r="P20" s="31">
        <f>SUM(P12:P19)</f>
        <v>607</v>
      </c>
      <c r="Q20" s="39"/>
      <c r="R20" s="73">
        <v>490</v>
      </c>
      <c r="S20" s="78"/>
    </row>
    <row r="21" spans="2:19" x14ac:dyDescent="0.15">
      <c r="L21" s="175" t="s">
        <v>246</v>
      </c>
      <c r="M21" s="176"/>
      <c r="N21" s="176"/>
      <c r="O21" s="177"/>
      <c r="P21" s="36">
        <v>0</v>
      </c>
      <c r="Q21" s="41"/>
      <c r="R21" s="76">
        <v>5</v>
      </c>
      <c r="S21" s="79"/>
    </row>
    <row r="22" spans="2:19" ht="13.5" customHeight="1" x14ac:dyDescent="0.15">
      <c r="L22" s="116" t="s">
        <v>291</v>
      </c>
      <c r="M22" s="116"/>
      <c r="N22" s="116"/>
      <c r="O22" s="116"/>
      <c r="P22" s="116"/>
      <c r="Q22" s="116"/>
      <c r="R22" s="116"/>
      <c r="S22" s="116"/>
    </row>
    <row r="23" spans="2:19" x14ac:dyDescent="0.15">
      <c r="L23" s="117"/>
      <c r="M23" s="117"/>
      <c r="N23" s="117"/>
      <c r="O23" s="117"/>
      <c r="P23" s="117"/>
      <c r="Q23" s="117"/>
      <c r="R23" s="117"/>
      <c r="S23" s="117"/>
    </row>
    <row r="24" spans="2:19" x14ac:dyDescent="0.15">
      <c r="L24" s="117"/>
      <c r="M24" s="117"/>
      <c r="N24" s="117"/>
      <c r="O24" s="117"/>
      <c r="P24" s="117"/>
      <c r="Q24" s="117"/>
      <c r="R24" s="117"/>
      <c r="S24" s="117"/>
    </row>
    <row r="25" spans="2:19" x14ac:dyDescent="0.15">
      <c r="B25" s="42"/>
      <c r="C25" s="42"/>
      <c r="D25" s="42"/>
      <c r="E25" s="42"/>
      <c r="F25" s="42"/>
      <c r="G25" s="42"/>
      <c r="H25" s="42"/>
      <c r="I25" s="42"/>
      <c r="J25" s="42"/>
      <c r="K25" s="43" t="s">
        <v>179</v>
      </c>
      <c r="L25" s="184" t="s">
        <v>195</v>
      </c>
      <c r="M25" s="185"/>
      <c r="N25" s="185"/>
      <c r="O25" s="186"/>
      <c r="P25" s="121" t="s">
        <v>244</v>
      </c>
      <c r="Q25" s="122"/>
      <c r="R25" s="123" t="s">
        <v>245</v>
      </c>
      <c r="S25" s="124"/>
    </row>
    <row r="26" spans="2:19" x14ac:dyDescent="0.15">
      <c r="B26" s="42"/>
      <c r="C26" s="42"/>
      <c r="D26" s="42"/>
      <c r="E26" s="42"/>
      <c r="F26" s="42"/>
      <c r="G26" s="42"/>
      <c r="H26" s="42"/>
      <c r="I26" s="42"/>
      <c r="J26" s="42"/>
      <c r="K26" s="39"/>
      <c r="L26" s="175"/>
      <c r="M26" s="176"/>
      <c r="N26" s="176"/>
      <c r="O26" s="177"/>
      <c r="P26" s="29" t="s">
        <v>17</v>
      </c>
      <c r="Q26" s="30" t="s">
        <v>78</v>
      </c>
      <c r="R26" s="71" t="s">
        <v>79</v>
      </c>
      <c r="S26" s="72" t="s">
        <v>78</v>
      </c>
    </row>
    <row r="27" spans="2:19" x14ac:dyDescent="0.15">
      <c r="B27" s="42"/>
      <c r="C27" s="42"/>
      <c r="D27" s="42"/>
      <c r="E27" s="42"/>
      <c r="F27" s="42"/>
      <c r="G27" s="42"/>
      <c r="H27" s="42"/>
      <c r="I27" s="42"/>
      <c r="J27" s="42"/>
      <c r="K27" s="39"/>
      <c r="L27" s="184" t="s">
        <v>22</v>
      </c>
      <c r="M27" s="185"/>
      <c r="N27" s="185"/>
      <c r="O27" s="186"/>
      <c r="P27" s="33">
        <v>61</v>
      </c>
      <c r="Q27" s="44">
        <f>P27/P33</f>
        <v>0.10082644628099173</v>
      </c>
      <c r="R27" s="80">
        <v>52</v>
      </c>
      <c r="S27" s="74">
        <f>R27/R33</f>
        <v>0.10612244897959183</v>
      </c>
    </row>
    <row r="28" spans="2:19" x14ac:dyDescent="0.15">
      <c r="B28" s="42"/>
      <c r="C28" s="42"/>
      <c r="D28" s="42"/>
      <c r="E28" s="42"/>
      <c r="F28" s="42"/>
      <c r="G28" s="42"/>
      <c r="H28" s="42"/>
      <c r="I28" s="42"/>
      <c r="J28" s="42"/>
      <c r="K28" s="39"/>
      <c r="L28" s="187" t="s">
        <v>18</v>
      </c>
      <c r="M28" s="188"/>
      <c r="N28" s="188"/>
      <c r="O28" s="189"/>
      <c r="P28" s="31">
        <v>144</v>
      </c>
      <c r="Q28" s="45">
        <f>P28/P33</f>
        <v>0.23801652892561984</v>
      </c>
      <c r="R28" s="73">
        <v>104</v>
      </c>
      <c r="S28" s="75">
        <f>R28/R33</f>
        <v>0.21224489795918366</v>
      </c>
    </row>
    <row r="29" spans="2:19" x14ac:dyDescent="0.15">
      <c r="B29" s="42"/>
      <c r="C29" s="42"/>
      <c r="D29" s="42"/>
      <c r="E29" s="42"/>
      <c r="F29" s="42"/>
      <c r="G29" s="42"/>
      <c r="H29" s="42"/>
      <c r="I29" s="42"/>
      <c r="J29" s="42"/>
      <c r="K29" s="39"/>
      <c r="L29" s="187" t="s">
        <v>19</v>
      </c>
      <c r="M29" s="188"/>
      <c r="N29" s="188"/>
      <c r="O29" s="189"/>
      <c r="P29" s="31">
        <v>104</v>
      </c>
      <c r="Q29" s="45">
        <f>P29/P33</f>
        <v>0.17190082644628099</v>
      </c>
      <c r="R29" s="73">
        <v>104</v>
      </c>
      <c r="S29" s="75">
        <f>R29/R33</f>
        <v>0.21224489795918366</v>
      </c>
    </row>
    <row r="30" spans="2:19" x14ac:dyDescent="0.15">
      <c r="B30" s="42"/>
      <c r="C30" s="42"/>
      <c r="D30" s="42"/>
      <c r="E30" s="42"/>
      <c r="F30" s="42"/>
      <c r="G30" s="42"/>
      <c r="H30" s="42"/>
      <c r="I30" s="42"/>
      <c r="J30" s="42"/>
      <c r="K30" s="39"/>
      <c r="L30" s="187" t="s">
        <v>20</v>
      </c>
      <c r="M30" s="188"/>
      <c r="N30" s="188"/>
      <c r="O30" s="189"/>
      <c r="P30" s="31">
        <v>110</v>
      </c>
      <c r="Q30" s="45">
        <f>P30/P33</f>
        <v>0.18181818181818182</v>
      </c>
      <c r="R30" s="73">
        <v>77</v>
      </c>
      <c r="S30" s="75">
        <f>R30/R33</f>
        <v>0.15714285714285714</v>
      </c>
    </row>
    <row r="31" spans="2:19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39"/>
      <c r="L31" s="187" t="s">
        <v>23</v>
      </c>
      <c r="M31" s="188"/>
      <c r="N31" s="188"/>
      <c r="O31" s="189"/>
      <c r="P31" s="31">
        <v>94</v>
      </c>
      <c r="Q31" s="45">
        <f>P31/P33</f>
        <v>0.15537190082644628</v>
      </c>
      <c r="R31" s="73">
        <v>77</v>
      </c>
      <c r="S31" s="75">
        <f>R31/R33</f>
        <v>0.15714285714285714</v>
      </c>
    </row>
    <row r="32" spans="2:19" x14ac:dyDescent="0.15">
      <c r="B32" s="42"/>
      <c r="C32" s="42"/>
      <c r="D32" s="42"/>
      <c r="E32" s="42"/>
      <c r="F32" s="42"/>
      <c r="G32" s="42"/>
      <c r="H32" s="42"/>
      <c r="I32" s="42"/>
      <c r="J32" s="42"/>
      <c r="K32" s="39"/>
      <c r="L32" s="175" t="s">
        <v>21</v>
      </c>
      <c r="M32" s="176"/>
      <c r="N32" s="176"/>
      <c r="O32" s="177"/>
      <c r="P32" s="36">
        <v>92</v>
      </c>
      <c r="Q32" s="46">
        <f>P32/P33</f>
        <v>0.15206611570247933</v>
      </c>
      <c r="R32" s="76">
        <v>75</v>
      </c>
      <c r="S32" s="77">
        <f>R32/R33</f>
        <v>0.15306122448979592</v>
      </c>
    </row>
    <row r="33" spans="2:19" x14ac:dyDescent="0.15">
      <c r="B33" s="42"/>
      <c r="C33" s="42"/>
      <c r="D33" s="42"/>
      <c r="E33" s="42"/>
      <c r="F33" s="42"/>
      <c r="G33" s="42"/>
      <c r="H33" s="42"/>
      <c r="I33" s="42"/>
      <c r="J33" s="42"/>
      <c r="K33" s="39"/>
      <c r="L33" s="184" t="s">
        <v>75</v>
      </c>
      <c r="M33" s="185"/>
      <c r="N33" s="185"/>
      <c r="O33" s="186"/>
      <c r="P33" s="31">
        <f>SUM(P27:P32)</f>
        <v>605</v>
      </c>
      <c r="Q33" s="40"/>
      <c r="R33" s="73">
        <v>490</v>
      </c>
      <c r="S33" s="78"/>
    </row>
    <row r="34" spans="2:19" x14ac:dyDescent="0.15">
      <c r="B34" s="42"/>
      <c r="C34" s="42"/>
      <c r="D34" s="42"/>
      <c r="E34" s="42"/>
      <c r="F34" s="42"/>
      <c r="G34" s="42"/>
      <c r="H34" s="42"/>
      <c r="I34" s="42"/>
      <c r="J34" s="42"/>
      <c r="K34" s="39"/>
      <c r="L34" s="175" t="s">
        <v>80</v>
      </c>
      <c r="M34" s="176"/>
      <c r="N34" s="176"/>
      <c r="O34" s="177"/>
      <c r="P34" s="36">
        <v>2</v>
      </c>
      <c r="Q34" s="41"/>
      <c r="R34" s="76">
        <v>1</v>
      </c>
      <c r="S34" s="79"/>
    </row>
    <row r="35" spans="2:19" x14ac:dyDescent="0.15">
      <c r="B35" s="42"/>
      <c r="C35" s="42"/>
      <c r="D35" s="42"/>
      <c r="E35" s="42"/>
      <c r="F35" s="42"/>
      <c r="G35" s="42"/>
      <c r="H35" s="42"/>
      <c r="I35" s="42"/>
      <c r="J35" s="42"/>
      <c r="K35" s="39"/>
      <c r="L35" s="116" t="s">
        <v>292</v>
      </c>
      <c r="M35" s="116"/>
      <c r="N35" s="116"/>
      <c r="O35" s="116"/>
      <c r="P35" s="116"/>
      <c r="Q35" s="116"/>
      <c r="R35" s="116"/>
      <c r="S35" s="116"/>
    </row>
    <row r="36" spans="2:19" x14ac:dyDescent="0.15">
      <c r="B36" s="42"/>
      <c r="C36" s="42"/>
      <c r="D36" s="42"/>
      <c r="E36" s="42"/>
      <c r="F36" s="42"/>
      <c r="G36" s="42"/>
      <c r="H36" s="42"/>
      <c r="I36" s="42"/>
      <c r="J36" s="42"/>
      <c r="K36" s="39"/>
      <c r="L36" s="117"/>
      <c r="M36" s="117"/>
      <c r="N36" s="117"/>
      <c r="O36" s="117"/>
      <c r="P36" s="117"/>
      <c r="Q36" s="117"/>
      <c r="R36" s="117"/>
      <c r="S36" s="117"/>
    </row>
    <row r="37" spans="2:19" x14ac:dyDescent="0.15">
      <c r="B37" s="42"/>
      <c r="C37" s="42"/>
      <c r="D37" s="42"/>
      <c r="E37" s="42"/>
      <c r="F37" s="42"/>
      <c r="G37" s="42"/>
      <c r="H37" s="42"/>
      <c r="I37" s="42"/>
      <c r="J37" s="42"/>
      <c r="K37" s="39"/>
      <c r="L37" s="39"/>
      <c r="M37" s="39"/>
      <c r="N37" s="39"/>
      <c r="O37" s="39"/>
      <c r="P37" s="42"/>
      <c r="Q37" s="42"/>
      <c r="R37" s="42"/>
      <c r="S37" s="42"/>
    </row>
    <row r="38" spans="2:19" ht="13.5" customHeight="1" x14ac:dyDescent="0.15">
      <c r="B38" s="42"/>
      <c r="C38" s="42"/>
      <c r="D38" s="42"/>
      <c r="E38" s="42"/>
      <c r="F38" s="42"/>
      <c r="G38" s="42"/>
      <c r="H38" s="42"/>
      <c r="I38" s="42"/>
      <c r="J38" s="42"/>
      <c r="K38" s="43" t="s">
        <v>179</v>
      </c>
      <c r="L38" s="184" t="s">
        <v>196</v>
      </c>
      <c r="M38" s="185"/>
      <c r="N38" s="185"/>
      <c r="O38" s="186"/>
      <c r="P38" s="121" t="s">
        <v>244</v>
      </c>
      <c r="Q38" s="122"/>
      <c r="R38" s="123" t="s">
        <v>245</v>
      </c>
      <c r="S38" s="124"/>
    </row>
    <row r="39" spans="2:19" ht="13.5" customHeight="1" x14ac:dyDescent="0.15">
      <c r="B39" s="42"/>
      <c r="C39" s="42"/>
      <c r="D39" s="42"/>
      <c r="E39" s="42"/>
      <c r="F39" s="42"/>
      <c r="G39" s="42"/>
      <c r="H39" s="42"/>
      <c r="I39" s="42"/>
      <c r="J39" s="42"/>
      <c r="K39" s="39"/>
      <c r="L39" s="175"/>
      <c r="M39" s="176"/>
      <c r="N39" s="176"/>
      <c r="O39" s="177"/>
      <c r="P39" s="29" t="s">
        <v>17</v>
      </c>
      <c r="Q39" s="30" t="s">
        <v>78</v>
      </c>
      <c r="R39" s="71" t="s">
        <v>79</v>
      </c>
      <c r="S39" s="72" t="s">
        <v>78</v>
      </c>
    </row>
    <row r="40" spans="2:19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39"/>
      <c r="L40" s="184" t="s">
        <v>24</v>
      </c>
      <c r="M40" s="185"/>
      <c r="N40" s="185"/>
      <c r="O40" s="186"/>
      <c r="P40" s="31">
        <v>371</v>
      </c>
      <c r="Q40" s="32">
        <f>P40/P42</f>
        <v>0.62144053601340032</v>
      </c>
      <c r="R40" s="73">
        <v>290</v>
      </c>
      <c r="S40" s="74">
        <f>R40/R42</f>
        <v>0.59917355371900827</v>
      </c>
    </row>
    <row r="41" spans="2:19" x14ac:dyDescent="0.15">
      <c r="B41" s="42"/>
      <c r="C41" s="42"/>
      <c r="D41" s="42"/>
      <c r="E41" s="42"/>
      <c r="F41" s="42"/>
      <c r="G41" s="42"/>
      <c r="H41" s="42"/>
      <c r="I41" s="42"/>
      <c r="J41" s="42"/>
      <c r="K41" s="39"/>
      <c r="L41" s="175" t="s">
        <v>25</v>
      </c>
      <c r="M41" s="176"/>
      <c r="N41" s="176"/>
      <c r="O41" s="177"/>
      <c r="P41" s="36">
        <v>226</v>
      </c>
      <c r="Q41" s="32">
        <f>P41/P42</f>
        <v>0.37855946398659968</v>
      </c>
      <c r="R41" s="76">
        <v>194</v>
      </c>
      <c r="S41" s="77">
        <f>R41/R42</f>
        <v>0.40082644628099173</v>
      </c>
    </row>
    <row r="42" spans="2:19" x14ac:dyDescent="0.15">
      <c r="B42" s="42"/>
      <c r="C42" s="42"/>
      <c r="D42" s="42"/>
      <c r="E42" s="42"/>
      <c r="F42" s="42"/>
      <c r="G42" s="42"/>
      <c r="H42" s="42"/>
      <c r="I42" s="42"/>
      <c r="J42" s="42"/>
      <c r="K42" s="39"/>
      <c r="L42" s="184" t="s">
        <v>75</v>
      </c>
      <c r="M42" s="185"/>
      <c r="N42" s="185"/>
      <c r="O42" s="186"/>
      <c r="P42" s="33">
        <f>SUM(P40:P41)</f>
        <v>597</v>
      </c>
      <c r="Q42" s="47"/>
      <c r="R42" s="80">
        <f>SUM(R40:R41)</f>
        <v>484</v>
      </c>
      <c r="S42" s="81"/>
    </row>
    <row r="43" spans="2:19" x14ac:dyDescent="0.15">
      <c r="B43" s="42"/>
      <c r="C43" s="42"/>
      <c r="D43" s="42"/>
      <c r="E43" s="42"/>
      <c r="F43" s="42"/>
      <c r="G43" s="42"/>
      <c r="H43" s="42"/>
      <c r="I43" s="42"/>
      <c r="J43" s="42"/>
      <c r="K43" s="39"/>
      <c r="L43" s="175" t="s">
        <v>80</v>
      </c>
      <c r="M43" s="176"/>
      <c r="N43" s="176"/>
      <c r="O43" s="177"/>
      <c r="P43" s="36">
        <v>10</v>
      </c>
      <c r="Q43" s="41"/>
      <c r="R43" s="76">
        <v>6</v>
      </c>
      <c r="S43" s="79"/>
    </row>
    <row r="44" spans="2:19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39"/>
      <c r="L44" s="165"/>
      <c r="M44" s="165"/>
      <c r="N44" s="165"/>
      <c r="O44" s="165"/>
      <c r="P44" s="165"/>
      <c r="Q44" s="165"/>
      <c r="R44" s="165"/>
      <c r="S44" s="165"/>
    </row>
    <row r="45" spans="2:19" x14ac:dyDescent="0.15">
      <c r="B45" s="42"/>
      <c r="C45" s="42"/>
      <c r="D45" s="42"/>
      <c r="E45" s="42"/>
      <c r="F45" s="42"/>
      <c r="G45" s="42"/>
      <c r="H45" s="42"/>
      <c r="I45" s="42"/>
      <c r="J45" s="42"/>
      <c r="K45" s="39"/>
      <c r="L45" s="120"/>
      <c r="M45" s="120"/>
      <c r="N45" s="120"/>
      <c r="O45" s="120"/>
      <c r="P45" s="120"/>
      <c r="Q45" s="120"/>
      <c r="R45" s="120"/>
      <c r="S45" s="120"/>
    </row>
    <row r="46" spans="2:19" x14ac:dyDescent="0.15">
      <c r="B46" s="42"/>
      <c r="C46" s="42"/>
      <c r="D46" s="42"/>
      <c r="E46" s="42"/>
      <c r="F46" s="42"/>
      <c r="G46" s="42"/>
      <c r="H46" s="42"/>
      <c r="I46" s="42"/>
      <c r="J46" s="42"/>
      <c r="K46" s="39"/>
      <c r="L46" s="120"/>
      <c r="M46" s="120"/>
      <c r="N46" s="120"/>
      <c r="O46" s="120"/>
      <c r="P46" s="120"/>
      <c r="Q46" s="120"/>
      <c r="R46" s="120"/>
      <c r="S46" s="120"/>
    </row>
    <row r="47" spans="2:19" x14ac:dyDescent="0.15">
      <c r="B47" s="42"/>
      <c r="C47" s="42"/>
      <c r="D47" s="42"/>
      <c r="E47" s="42"/>
      <c r="F47" s="42"/>
      <c r="G47" s="42"/>
      <c r="H47" s="42"/>
      <c r="I47" s="42"/>
      <c r="J47" s="42"/>
      <c r="K47" s="39"/>
      <c r="L47" s="120"/>
      <c r="M47" s="120"/>
      <c r="N47" s="120"/>
      <c r="O47" s="120"/>
      <c r="P47" s="120"/>
      <c r="Q47" s="120"/>
      <c r="R47" s="120"/>
      <c r="S47" s="120"/>
    </row>
    <row r="48" spans="2:19" x14ac:dyDescent="0.15">
      <c r="B48" s="42"/>
      <c r="C48" s="42"/>
      <c r="D48" s="42"/>
      <c r="E48" s="42"/>
      <c r="F48" s="42"/>
      <c r="G48" s="42"/>
      <c r="H48" s="42"/>
      <c r="I48" s="42"/>
      <c r="J48" s="42"/>
      <c r="K48" s="39"/>
      <c r="L48" s="120"/>
      <c r="M48" s="120"/>
      <c r="N48" s="120"/>
      <c r="O48" s="120"/>
      <c r="P48" s="120"/>
      <c r="Q48" s="120"/>
      <c r="R48" s="120"/>
      <c r="S48" s="120"/>
    </row>
    <row r="49" spans="2:19" x14ac:dyDescent="0.15">
      <c r="B49" s="42"/>
      <c r="C49" s="42"/>
      <c r="D49" s="42"/>
      <c r="E49" s="42"/>
      <c r="F49" s="42"/>
      <c r="G49" s="42"/>
      <c r="H49" s="42"/>
      <c r="I49" s="42"/>
      <c r="J49" s="42"/>
      <c r="K49" s="39"/>
      <c r="L49" s="101"/>
      <c r="M49" s="101"/>
      <c r="N49" s="101"/>
      <c r="O49" s="101"/>
      <c r="P49" s="101"/>
      <c r="Q49" s="101"/>
      <c r="R49" s="101"/>
      <c r="S49" s="101"/>
    </row>
    <row r="50" spans="2:19" x14ac:dyDescent="0.15">
      <c r="B50" s="42"/>
      <c r="C50" s="42"/>
      <c r="D50" s="42"/>
      <c r="E50" s="42"/>
      <c r="F50" s="42"/>
      <c r="G50" s="42"/>
      <c r="H50" s="42"/>
      <c r="I50" s="42"/>
      <c r="J50" s="42"/>
      <c r="K50" s="39"/>
      <c r="L50" s="48"/>
      <c r="M50" s="48"/>
      <c r="N50" s="48"/>
      <c r="O50" s="39"/>
      <c r="P50" s="42"/>
      <c r="Q50" s="42"/>
      <c r="R50" s="42"/>
      <c r="S50" s="42"/>
    </row>
    <row r="51" spans="2:19" x14ac:dyDescent="0.15">
      <c r="B51" s="42"/>
      <c r="C51" s="42"/>
      <c r="D51" s="42"/>
      <c r="E51" s="42"/>
      <c r="F51" s="42"/>
      <c r="G51" s="42"/>
      <c r="H51" s="42"/>
      <c r="I51" s="42"/>
      <c r="J51" s="42"/>
      <c r="K51" s="43" t="s">
        <v>179</v>
      </c>
      <c r="L51" s="184" t="s">
        <v>197</v>
      </c>
      <c r="M51" s="185"/>
      <c r="N51" s="185"/>
      <c r="O51" s="186"/>
      <c r="P51" s="121" t="s">
        <v>244</v>
      </c>
      <c r="Q51" s="122"/>
      <c r="R51" s="123" t="s">
        <v>245</v>
      </c>
      <c r="S51" s="124"/>
    </row>
    <row r="52" spans="2:19" x14ac:dyDescent="0.15">
      <c r="B52" s="42"/>
      <c r="C52" s="42"/>
      <c r="D52" s="42"/>
      <c r="E52" s="42"/>
      <c r="F52" s="42"/>
      <c r="G52" s="42"/>
      <c r="H52" s="42"/>
      <c r="I52" s="42"/>
      <c r="J52" s="42"/>
      <c r="K52" s="39"/>
      <c r="L52" s="175"/>
      <c r="M52" s="176"/>
      <c r="N52" s="176"/>
      <c r="O52" s="177"/>
      <c r="P52" s="49" t="s">
        <v>17</v>
      </c>
      <c r="Q52" s="50" t="s">
        <v>78</v>
      </c>
      <c r="R52" s="82" t="s">
        <v>17</v>
      </c>
      <c r="S52" s="83" t="s">
        <v>78</v>
      </c>
    </row>
    <row r="53" spans="2:19" x14ac:dyDescent="0.15">
      <c r="B53" s="42"/>
      <c r="C53" s="42"/>
      <c r="D53" s="42"/>
      <c r="E53" s="42"/>
      <c r="F53" s="42"/>
      <c r="G53" s="42"/>
      <c r="H53" s="42"/>
      <c r="I53" s="42"/>
      <c r="J53" s="42"/>
      <c r="K53" s="39"/>
      <c r="L53" s="184" t="s">
        <v>182</v>
      </c>
      <c r="M53" s="185"/>
      <c r="N53" s="185"/>
      <c r="O53" s="186"/>
      <c r="P53" s="33">
        <v>408</v>
      </c>
      <c r="Q53" s="34">
        <f>P53/P56</f>
        <v>0.73913043478260865</v>
      </c>
      <c r="R53" s="80">
        <v>346</v>
      </c>
      <c r="S53" s="74">
        <f>R53/R56</f>
        <v>0.71487603305785119</v>
      </c>
    </row>
    <row r="54" spans="2:19" x14ac:dyDescent="0.15">
      <c r="B54" s="42"/>
      <c r="C54" s="42"/>
      <c r="D54" s="42"/>
      <c r="E54" s="42"/>
      <c r="F54" s="42"/>
      <c r="G54" s="42"/>
      <c r="H54" s="42"/>
      <c r="I54" s="42"/>
      <c r="J54" s="42"/>
      <c r="K54" s="39"/>
      <c r="L54" s="187" t="s">
        <v>180</v>
      </c>
      <c r="M54" s="188"/>
      <c r="N54" s="188"/>
      <c r="O54" s="189"/>
      <c r="P54" s="31">
        <v>33</v>
      </c>
      <c r="Q54" s="35">
        <f>P54/P56</f>
        <v>5.9782608695652176E-2</v>
      </c>
      <c r="R54" s="73">
        <v>30</v>
      </c>
      <c r="S54" s="75">
        <f>R54/R56</f>
        <v>6.1983471074380167E-2</v>
      </c>
    </row>
    <row r="55" spans="2:19" x14ac:dyDescent="0.15">
      <c r="B55" s="42"/>
      <c r="C55" s="42"/>
      <c r="D55" s="42"/>
      <c r="E55" s="42"/>
      <c r="F55" s="42"/>
      <c r="G55" s="42"/>
      <c r="H55" s="42"/>
      <c r="I55" s="42"/>
      <c r="J55" s="42"/>
      <c r="K55" s="39"/>
      <c r="L55" s="175" t="s">
        <v>181</v>
      </c>
      <c r="M55" s="176"/>
      <c r="N55" s="176"/>
      <c r="O55" s="177"/>
      <c r="P55" s="31">
        <v>111</v>
      </c>
      <c r="Q55" s="35">
        <f>P55/P56</f>
        <v>0.20108695652173914</v>
      </c>
      <c r="R55" s="73">
        <v>108</v>
      </c>
      <c r="S55" s="75">
        <f>R55/R56</f>
        <v>0.2231404958677686</v>
      </c>
    </row>
    <row r="56" spans="2:19" x14ac:dyDescent="0.15">
      <c r="B56" s="42"/>
      <c r="C56" s="42"/>
      <c r="D56" s="42"/>
      <c r="E56" s="42"/>
      <c r="F56" s="42"/>
      <c r="G56" s="42"/>
      <c r="H56" s="42"/>
      <c r="I56" s="42"/>
      <c r="J56" s="42"/>
      <c r="K56" s="39"/>
      <c r="L56" s="184" t="s">
        <v>75</v>
      </c>
      <c r="M56" s="185"/>
      <c r="N56" s="185"/>
      <c r="O56" s="186"/>
      <c r="P56" s="33">
        <f>SUM(P53:P55)</f>
        <v>552</v>
      </c>
      <c r="Q56" s="47"/>
      <c r="R56" s="80">
        <f>SUM(R53:R55)</f>
        <v>484</v>
      </c>
      <c r="S56" s="81"/>
    </row>
    <row r="57" spans="2:19" x14ac:dyDescent="0.15">
      <c r="B57" s="42"/>
      <c r="C57" s="42"/>
      <c r="D57" s="42"/>
      <c r="E57" s="42"/>
      <c r="F57" s="42"/>
      <c r="G57" s="42"/>
      <c r="H57" s="42"/>
      <c r="I57" s="42"/>
      <c r="J57" s="42"/>
      <c r="K57" s="39"/>
      <c r="L57" s="175" t="s">
        <v>81</v>
      </c>
      <c r="M57" s="176"/>
      <c r="N57" s="176"/>
      <c r="O57" s="177"/>
      <c r="P57" s="36">
        <v>55</v>
      </c>
      <c r="Q57" s="41"/>
      <c r="R57" s="76">
        <v>6</v>
      </c>
      <c r="S57" s="79"/>
    </row>
    <row r="58" spans="2:19" x14ac:dyDescent="0.15">
      <c r="B58" s="42"/>
      <c r="C58" s="42"/>
      <c r="D58" s="42"/>
      <c r="E58" s="42"/>
      <c r="F58" s="42"/>
      <c r="G58" s="42"/>
      <c r="H58" s="42"/>
      <c r="I58" s="42"/>
      <c r="J58" s="42"/>
      <c r="K58" s="39"/>
      <c r="L58" s="116" t="s">
        <v>293</v>
      </c>
      <c r="M58" s="116"/>
      <c r="N58" s="116"/>
      <c r="O58" s="116"/>
      <c r="P58" s="116"/>
      <c r="Q58" s="116"/>
      <c r="R58" s="116"/>
      <c r="S58" s="116"/>
    </row>
    <row r="59" spans="2:19" x14ac:dyDescent="0.15">
      <c r="B59" s="42"/>
      <c r="C59" s="42"/>
      <c r="D59" s="42"/>
      <c r="E59" s="42"/>
      <c r="F59" s="42"/>
      <c r="G59" s="42"/>
      <c r="H59" s="42"/>
      <c r="I59" s="42"/>
      <c r="J59" s="42"/>
      <c r="K59" s="39"/>
      <c r="L59" s="117"/>
      <c r="M59" s="117"/>
      <c r="N59" s="117"/>
      <c r="O59" s="117"/>
      <c r="P59" s="117"/>
      <c r="Q59" s="117"/>
      <c r="R59" s="117"/>
      <c r="S59" s="117"/>
    </row>
    <row r="60" spans="2:19" x14ac:dyDescent="0.15">
      <c r="B60" s="42"/>
      <c r="C60" s="42"/>
      <c r="D60" s="42"/>
      <c r="E60" s="42"/>
      <c r="F60" s="42"/>
      <c r="G60" s="42"/>
      <c r="H60" s="42"/>
      <c r="I60" s="42"/>
      <c r="J60" s="42"/>
      <c r="K60" s="39"/>
      <c r="L60" s="117"/>
      <c r="M60" s="117"/>
      <c r="N60" s="117"/>
      <c r="O60" s="117"/>
      <c r="P60" s="117"/>
      <c r="Q60" s="117"/>
      <c r="R60" s="117"/>
      <c r="S60" s="117"/>
    </row>
    <row r="61" spans="2:19" x14ac:dyDescent="0.15">
      <c r="B61" s="42"/>
      <c r="C61" s="42"/>
      <c r="D61" s="42"/>
      <c r="E61" s="42"/>
      <c r="F61" s="42"/>
      <c r="G61" s="42"/>
      <c r="H61" s="42"/>
      <c r="I61" s="42"/>
      <c r="J61" s="42"/>
      <c r="K61" s="39"/>
      <c r="L61" s="117"/>
      <c r="M61" s="117"/>
      <c r="N61" s="117"/>
      <c r="O61" s="117"/>
      <c r="P61" s="117"/>
      <c r="Q61" s="117"/>
      <c r="R61" s="117"/>
      <c r="S61" s="117"/>
    </row>
    <row r="62" spans="2:19" x14ac:dyDescent="0.15">
      <c r="B62" s="42"/>
      <c r="C62" s="42"/>
      <c r="D62" s="42"/>
      <c r="E62" s="42"/>
      <c r="F62" s="42"/>
      <c r="G62" s="42"/>
      <c r="H62" s="42"/>
      <c r="I62" s="42"/>
      <c r="J62" s="42"/>
      <c r="K62" s="39"/>
      <c r="L62" s="39"/>
      <c r="M62" s="39"/>
      <c r="N62" s="39"/>
      <c r="O62" s="39"/>
      <c r="P62" s="42"/>
      <c r="Q62" s="42"/>
      <c r="R62" s="42"/>
      <c r="S62" s="42"/>
    </row>
    <row r="63" spans="2:19" x14ac:dyDescent="0.15">
      <c r="B63" s="42"/>
      <c r="C63" s="42"/>
      <c r="D63" s="42"/>
      <c r="E63" s="42"/>
      <c r="F63" s="42"/>
      <c r="G63" s="42"/>
      <c r="H63" s="42"/>
      <c r="I63" s="42"/>
      <c r="J63" s="42"/>
      <c r="K63" s="39"/>
      <c r="L63" s="39"/>
      <c r="M63" s="39"/>
      <c r="N63" s="39"/>
      <c r="O63" s="39"/>
      <c r="P63" s="42"/>
      <c r="Q63" s="42"/>
      <c r="R63" s="42"/>
      <c r="S63" s="42"/>
    </row>
    <row r="64" spans="2:19" x14ac:dyDescent="0.15">
      <c r="B64" s="42"/>
      <c r="C64" s="42"/>
      <c r="D64" s="42"/>
      <c r="E64" s="42"/>
      <c r="F64" s="42"/>
      <c r="G64" s="42"/>
      <c r="H64" s="42"/>
      <c r="I64" s="42"/>
      <c r="J64" s="42"/>
      <c r="K64" s="43" t="s">
        <v>179</v>
      </c>
      <c r="L64" s="184" t="s">
        <v>203</v>
      </c>
      <c r="M64" s="185"/>
      <c r="N64" s="185"/>
      <c r="O64" s="186"/>
      <c r="P64" s="121" t="s">
        <v>244</v>
      </c>
      <c r="Q64" s="122"/>
      <c r="R64" s="123" t="s">
        <v>245</v>
      </c>
      <c r="S64" s="124"/>
    </row>
    <row r="65" spans="2:19" x14ac:dyDescent="0.15">
      <c r="B65" s="42"/>
      <c r="C65" s="42"/>
      <c r="D65" s="42"/>
      <c r="E65" s="42"/>
      <c r="F65" s="42"/>
      <c r="G65" s="42"/>
      <c r="H65" s="42"/>
      <c r="I65" s="42"/>
      <c r="J65" s="42"/>
      <c r="K65" s="39"/>
      <c r="L65" s="175"/>
      <c r="M65" s="176"/>
      <c r="N65" s="176"/>
      <c r="O65" s="177"/>
      <c r="P65" s="49" t="s">
        <v>17</v>
      </c>
      <c r="Q65" s="68" t="s">
        <v>78</v>
      </c>
      <c r="R65" s="82" t="s">
        <v>17</v>
      </c>
      <c r="S65" s="83" t="s">
        <v>78</v>
      </c>
    </row>
    <row r="66" spans="2:19" x14ac:dyDescent="0.15">
      <c r="B66" s="42"/>
      <c r="C66" s="42"/>
      <c r="D66" s="42"/>
      <c r="E66" s="42"/>
      <c r="F66" s="42"/>
      <c r="G66" s="42"/>
      <c r="H66" s="42"/>
      <c r="I66" s="42"/>
      <c r="J66" s="42"/>
      <c r="K66" s="39"/>
      <c r="L66" s="184" t="s">
        <v>26</v>
      </c>
      <c r="M66" s="185"/>
      <c r="N66" s="185"/>
      <c r="O66" s="186"/>
      <c r="P66" s="33">
        <v>405</v>
      </c>
      <c r="Q66" s="44">
        <f>P66/P72</f>
        <v>0.53856382978723405</v>
      </c>
      <c r="R66" s="80">
        <v>332</v>
      </c>
      <c r="S66" s="84">
        <f>R66/R72</f>
        <v>0.4790764790764791</v>
      </c>
    </row>
    <row r="67" spans="2:19" x14ac:dyDescent="0.15">
      <c r="B67" s="42"/>
      <c r="C67" s="42"/>
      <c r="D67" s="42"/>
      <c r="E67" s="42"/>
      <c r="F67" s="42"/>
      <c r="G67" s="42"/>
      <c r="H67" s="42"/>
      <c r="I67" s="42"/>
      <c r="J67" s="42"/>
      <c r="K67" s="39"/>
      <c r="L67" s="187" t="s">
        <v>27</v>
      </c>
      <c r="M67" s="188"/>
      <c r="N67" s="188"/>
      <c r="O67" s="189"/>
      <c r="P67" s="31">
        <v>130</v>
      </c>
      <c r="Q67" s="45">
        <f>P67/P72</f>
        <v>0.17287234042553193</v>
      </c>
      <c r="R67" s="73">
        <v>141</v>
      </c>
      <c r="S67" s="85">
        <f>R67/R72</f>
        <v>0.20346320346320346</v>
      </c>
    </row>
    <row r="68" spans="2:19" x14ac:dyDescent="0.15">
      <c r="B68" s="42"/>
      <c r="C68" s="42"/>
      <c r="D68" s="42"/>
      <c r="E68" s="42"/>
      <c r="F68" s="42"/>
      <c r="G68" s="42"/>
      <c r="H68" s="42"/>
      <c r="I68" s="42"/>
      <c r="J68" s="42"/>
      <c r="K68" s="39"/>
      <c r="L68" s="187" t="s">
        <v>28</v>
      </c>
      <c r="M68" s="188"/>
      <c r="N68" s="188"/>
      <c r="O68" s="189"/>
      <c r="P68" s="31">
        <v>124</v>
      </c>
      <c r="Q68" s="45">
        <f>P68/P72</f>
        <v>0.16489361702127658</v>
      </c>
      <c r="R68" s="73">
        <v>106</v>
      </c>
      <c r="S68" s="85">
        <f>R68/R72</f>
        <v>0.15295815295815296</v>
      </c>
    </row>
    <row r="69" spans="2:19" x14ac:dyDescent="0.15">
      <c r="B69" s="42"/>
      <c r="C69" s="42"/>
      <c r="D69" s="42"/>
      <c r="E69" s="42"/>
      <c r="F69" s="42"/>
      <c r="G69" s="42"/>
      <c r="H69" s="42"/>
      <c r="I69" s="42"/>
      <c r="J69" s="42"/>
      <c r="K69" s="39"/>
      <c r="L69" s="187" t="s">
        <v>29</v>
      </c>
      <c r="M69" s="188"/>
      <c r="N69" s="188"/>
      <c r="O69" s="189"/>
      <c r="P69" s="31">
        <v>71</v>
      </c>
      <c r="Q69" s="45">
        <f>P69/P72</f>
        <v>9.4414893617021281E-2</v>
      </c>
      <c r="R69" s="73">
        <v>96</v>
      </c>
      <c r="S69" s="85">
        <f>R69/R72</f>
        <v>0.13852813852813853</v>
      </c>
    </row>
    <row r="70" spans="2:19" x14ac:dyDescent="0.15">
      <c r="B70" s="42"/>
      <c r="C70" s="42"/>
      <c r="D70" s="42"/>
      <c r="E70" s="42"/>
      <c r="F70" s="42"/>
      <c r="G70" s="42"/>
      <c r="H70" s="42"/>
      <c r="I70" s="42"/>
      <c r="J70" s="42"/>
      <c r="K70" s="39"/>
      <c r="L70" s="187" t="s">
        <v>30</v>
      </c>
      <c r="M70" s="188"/>
      <c r="N70" s="188"/>
      <c r="O70" s="189"/>
      <c r="P70" s="31">
        <v>11</v>
      </c>
      <c r="Q70" s="45">
        <f>P70/P72</f>
        <v>1.4627659574468085E-2</v>
      </c>
      <c r="R70" s="73">
        <v>7</v>
      </c>
      <c r="S70" s="85">
        <f>R70/R72</f>
        <v>1.0101010101010102E-2</v>
      </c>
    </row>
    <row r="71" spans="2:19" x14ac:dyDescent="0.15">
      <c r="B71" s="42"/>
      <c r="C71" s="42"/>
      <c r="D71" s="42"/>
      <c r="E71" s="42"/>
      <c r="F71" s="42"/>
      <c r="G71" s="42"/>
      <c r="H71" s="42"/>
      <c r="I71" s="42"/>
      <c r="J71" s="42"/>
      <c r="K71" s="39"/>
      <c r="L71" s="175" t="s">
        <v>31</v>
      </c>
      <c r="M71" s="176"/>
      <c r="N71" s="176"/>
      <c r="O71" s="177"/>
      <c r="P71" s="36">
        <v>11</v>
      </c>
      <c r="Q71" s="46">
        <f>P71/P72</f>
        <v>1.4627659574468085E-2</v>
      </c>
      <c r="R71" s="76">
        <v>11</v>
      </c>
      <c r="S71" s="86">
        <f>R71/R72</f>
        <v>1.5873015873015872E-2</v>
      </c>
    </row>
    <row r="72" spans="2:19" x14ac:dyDescent="0.15">
      <c r="B72" s="42"/>
      <c r="C72" s="42"/>
      <c r="D72" s="42"/>
      <c r="E72" s="42"/>
      <c r="F72" s="42"/>
      <c r="G72" s="42"/>
      <c r="H72" s="42"/>
      <c r="I72" s="42"/>
      <c r="J72" s="42"/>
      <c r="K72" s="39"/>
      <c r="L72" s="172" t="s">
        <v>75</v>
      </c>
      <c r="M72" s="173"/>
      <c r="N72" s="173"/>
      <c r="O72" s="174"/>
      <c r="P72" s="51">
        <f>SUM(P66:P71)</f>
        <v>752</v>
      </c>
      <c r="Q72" s="41"/>
      <c r="R72" s="91">
        <f>SUM(R66:R71)</f>
        <v>693</v>
      </c>
      <c r="S72" s="79"/>
    </row>
    <row r="73" spans="2:19" x14ac:dyDescent="0.15">
      <c r="B73" s="42"/>
      <c r="C73" s="42"/>
      <c r="D73" s="42"/>
      <c r="E73" s="42"/>
      <c r="F73" s="42"/>
      <c r="G73" s="42"/>
      <c r="H73" s="42"/>
      <c r="I73" s="42"/>
      <c r="J73" s="42"/>
      <c r="K73" s="39"/>
      <c r="L73" s="117" t="s">
        <v>198</v>
      </c>
      <c r="M73" s="117"/>
      <c r="N73" s="117"/>
      <c r="O73" s="117"/>
      <c r="P73" s="117"/>
      <c r="Q73" s="117"/>
      <c r="R73" s="117"/>
      <c r="S73" s="117"/>
    </row>
    <row r="74" spans="2:19" x14ac:dyDescent="0.15">
      <c r="B74" s="42"/>
      <c r="C74" s="42"/>
      <c r="D74" s="42"/>
      <c r="E74" s="42"/>
      <c r="F74" s="42"/>
      <c r="G74" s="42"/>
      <c r="H74" s="42"/>
      <c r="I74" s="42"/>
      <c r="J74" s="42"/>
      <c r="K74" s="39"/>
      <c r="L74" s="117"/>
      <c r="M74" s="117"/>
      <c r="N74" s="117"/>
      <c r="O74" s="117"/>
      <c r="P74" s="117"/>
      <c r="Q74" s="117"/>
      <c r="R74" s="117"/>
      <c r="S74" s="117"/>
    </row>
    <row r="75" spans="2:19" x14ac:dyDescent="0.15">
      <c r="B75" s="42"/>
      <c r="C75" s="42"/>
      <c r="D75" s="42"/>
      <c r="E75" s="42"/>
      <c r="F75" s="42"/>
      <c r="G75" s="42"/>
      <c r="H75" s="42"/>
      <c r="I75" s="42"/>
      <c r="J75" s="42"/>
      <c r="K75" s="39"/>
      <c r="L75" s="210"/>
      <c r="M75" s="210"/>
      <c r="N75" s="210"/>
      <c r="O75" s="210"/>
      <c r="P75" s="210"/>
      <c r="Q75" s="210"/>
      <c r="R75" s="210"/>
      <c r="S75" s="210"/>
    </row>
    <row r="76" spans="2:19" x14ac:dyDescent="0.15">
      <c r="B76" s="42"/>
      <c r="C76" s="42"/>
      <c r="D76" s="42"/>
      <c r="E76" s="42"/>
      <c r="F76" s="42"/>
      <c r="G76" s="42"/>
      <c r="H76" s="42"/>
      <c r="I76" s="42"/>
      <c r="J76" s="42"/>
      <c r="K76" s="39"/>
      <c r="L76" s="39"/>
      <c r="M76" s="39"/>
      <c r="N76" s="39"/>
      <c r="O76" s="39"/>
      <c r="P76" s="42"/>
      <c r="Q76" s="42"/>
      <c r="R76" s="42"/>
      <c r="S76" s="42"/>
    </row>
    <row r="77" spans="2:19" ht="13.5" customHeight="1" x14ac:dyDescent="0.15">
      <c r="B77" s="42"/>
      <c r="C77" s="42"/>
      <c r="D77" s="42"/>
      <c r="E77" s="42"/>
      <c r="F77" s="42"/>
      <c r="G77" s="42"/>
      <c r="H77" s="42"/>
      <c r="I77" s="42"/>
      <c r="J77" s="42"/>
      <c r="K77" s="43" t="s">
        <v>179</v>
      </c>
      <c r="L77" s="184" t="s">
        <v>202</v>
      </c>
      <c r="M77" s="185"/>
      <c r="N77" s="185"/>
      <c r="O77" s="186"/>
      <c r="P77" s="121" t="s">
        <v>244</v>
      </c>
      <c r="Q77" s="122"/>
      <c r="R77" s="123" t="s">
        <v>245</v>
      </c>
      <c r="S77" s="124"/>
    </row>
    <row r="78" spans="2:19" x14ac:dyDescent="0.15">
      <c r="B78" s="42"/>
      <c r="C78" s="42"/>
      <c r="D78" s="42"/>
      <c r="E78" s="42"/>
      <c r="F78" s="42"/>
      <c r="G78" s="42"/>
      <c r="H78" s="42"/>
      <c r="I78" s="42"/>
      <c r="J78" s="42"/>
      <c r="K78" s="39"/>
      <c r="L78" s="175"/>
      <c r="M78" s="176"/>
      <c r="N78" s="176"/>
      <c r="O78" s="177"/>
      <c r="P78" s="49" t="s">
        <v>17</v>
      </c>
      <c r="Q78" s="50" t="s">
        <v>78</v>
      </c>
      <c r="R78" s="82" t="s">
        <v>17</v>
      </c>
      <c r="S78" s="83" t="s">
        <v>78</v>
      </c>
    </row>
    <row r="79" spans="2:19" ht="13.5" customHeight="1" x14ac:dyDescent="0.15">
      <c r="B79" s="42"/>
      <c r="C79" s="42"/>
      <c r="D79" s="42"/>
      <c r="E79" s="42"/>
      <c r="F79" s="42"/>
      <c r="G79" s="42"/>
      <c r="H79" s="42"/>
      <c r="I79" s="42"/>
      <c r="J79" s="42"/>
      <c r="K79" s="39"/>
      <c r="L79" s="184" t="s">
        <v>33</v>
      </c>
      <c r="M79" s="185"/>
      <c r="N79" s="185"/>
      <c r="O79" s="186"/>
      <c r="P79" s="33">
        <v>18</v>
      </c>
      <c r="Q79" s="44">
        <f>P79/P86</f>
        <v>0.10714285714285714</v>
      </c>
      <c r="R79" s="80">
        <v>18</v>
      </c>
      <c r="S79" s="84">
        <f>R79/R86</f>
        <v>0.1276595744680851</v>
      </c>
    </row>
    <row r="80" spans="2:19" x14ac:dyDescent="0.15">
      <c r="B80" s="42"/>
      <c r="C80" s="42"/>
      <c r="D80" s="42"/>
      <c r="E80" s="42"/>
      <c r="F80" s="42"/>
      <c r="G80" s="42"/>
      <c r="H80" s="42"/>
      <c r="I80" s="42"/>
      <c r="J80" s="42"/>
      <c r="K80" s="39"/>
      <c r="L80" s="187" t="s">
        <v>34</v>
      </c>
      <c r="M80" s="188"/>
      <c r="N80" s="188"/>
      <c r="O80" s="189"/>
      <c r="P80" s="31">
        <v>26</v>
      </c>
      <c r="Q80" s="45">
        <f>P80/P86</f>
        <v>0.15476190476190477</v>
      </c>
      <c r="R80" s="73">
        <v>28</v>
      </c>
      <c r="S80" s="85">
        <f>R80/R86</f>
        <v>0.19858156028368795</v>
      </c>
    </row>
    <row r="81" spans="2:22" x14ac:dyDescent="0.15">
      <c r="B81" s="42"/>
      <c r="C81" s="42"/>
      <c r="D81" s="42"/>
      <c r="E81" s="42"/>
      <c r="F81" s="42"/>
      <c r="G81" s="42"/>
      <c r="H81" s="42"/>
      <c r="I81" s="42"/>
      <c r="J81" s="42"/>
      <c r="K81" s="39"/>
      <c r="L81" s="187" t="s">
        <v>35</v>
      </c>
      <c r="M81" s="188"/>
      <c r="N81" s="188"/>
      <c r="O81" s="189"/>
      <c r="P81" s="31">
        <v>16</v>
      </c>
      <c r="Q81" s="45">
        <f>P81/P86</f>
        <v>9.5238095238095233E-2</v>
      </c>
      <c r="R81" s="73">
        <v>14</v>
      </c>
      <c r="S81" s="85">
        <f>R81/R86</f>
        <v>9.9290780141843976E-2</v>
      </c>
    </row>
    <row r="82" spans="2:22" x14ac:dyDescent="0.15">
      <c r="B82" s="42"/>
      <c r="C82" s="42"/>
      <c r="D82" s="42"/>
      <c r="E82" s="42"/>
      <c r="F82" s="42"/>
      <c r="G82" s="42"/>
      <c r="H82" s="42"/>
      <c r="I82" s="42"/>
      <c r="J82" s="42"/>
      <c r="K82" s="39"/>
      <c r="L82" s="270" t="s">
        <v>241</v>
      </c>
      <c r="M82" s="271"/>
      <c r="N82" s="271"/>
      <c r="O82" s="272"/>
      <c r="P82" s="31">
        <v>72</v>
      </c>
      <c r="Q82" s="45">
        <f>P82/P86</f>
        <v>0.42857142857142855</v>
      </c>
      <c r="R82" s="73">
        <v>59</v>
      </c>
      <c r="S82" s="85">
        <f>R82/R86</f>
        <v>0.41843971631205673</v>
      </c>
    </row>
    <row r="83" spans="2:22" x14ac:dyDescent="0.15">
      <c r="B83" s="42"/>
      <c r="C83" s="42"/>
      <c r="D83" s="42"/>
      <c r="E83" s="42"/>
      <c r="F83" s="42"/>
      <c r="G83" s="42"/>
      <c r="H83" s="42"/>
      <c r="I83" s="42"/>
      <c r="J83" s="42"/>
      <c r="K83" s="39"/>
      <c r="L83" s="187" t="s">
        <v>32</v>
      </c>
      <c r="M83" s="188"/>
      <c r="N83" s="188"/>
      <c r="O83" s="189"/>
      <c r="P83" s="31">
        <v>30</v>
      </c>
      <c r="Q83" s="45">
        <f>P83/P86</f>
        <v>0.17857142857142858</v>
      </c>
      <c r="R83" s="73">
        <v>17</v>
      </c>
      <c r="S83" s="85">
        <f>R83/R86</f>
        <v>0.12056737588652482</v>
      </c>
    </row>
    <row r="84" spans="2:22" x14ac:dyDescent="0.15">
      <c r="B84" s="42"/>
      <c r="C84" s="42"/>
      <c r="D84" s="42"/>
      <c r="E84" s="42"/>
      <c r="F84" s="42"/>
      <c r="G84" s="42"/>
      <c r="H84" s="42"/>
      <c r="I84" s="42"/>
      <c r="J84" s="42"/>
      <c r="K84" s="39"/>
      <c r="L84" s="187" t="s">
        <v>36</v>
      </c>
      <c r="M84" s="188"/>
      <c r="N84" s="188"/>
      <c r="O84" s="189"/>
      <c r="P84" s="31">
        <v>1</v>
      </c>
      <c r="Q84" s="45">
        <f>P84/P86</f>
        <v>5.9523809523809521E-3</v>
      </c>
      <c r="R84" s="73">
        <v>2</v>
      </c>
      <c r="S84" s="85">
        <f>R84/R86</f>
        <v>1.4184397163120567E-2</v>
      </c>
    </row>
    <row r="85" spans="2:22" x14ac:dyDescent="0.15">
      <c r="B85" s="42"/>
      <c r="C85" s="42"/>
      <c r="D85" s="42"/>
      <c r="E85" s="42"/>
      <c r="F85" s="42"/>
      <c r="G85" s="42"/>
      <c r="H85" s="42"/>
      <c r="I85" s="42"/>
      <c r="J85" s="42"/>
      <c r="K85" s="39"/>
      <c r="L85" s="175" t="s">
        <v>31</v>
      </c>
      <c r="M85" s="176"/>
      <c r="N85" s="176"/>
      <c r="O85" s="177"/>
      <c r="P85" s="36">
        <v>5</v>
      </c>
      <c r="Q85" s="46">
        <f>P85/P86</f>
        <v>2.976190476190476E-2</v>
      </c>
      <c r="R85" s="76">
        <v>3</v>
      </c>
      <c r="S85" s="86">
        <f>R85/R86</f>
        <v>2.1276595744680851E-2</v>
      </c>
    </row>
    <row r="86" spans="2:22" x14ac:dyDescent="0.15">
      <c r="B86" s="42"/>
      <c r="C86" s="42"/>
      <c r="D86" s="42"/>
      <c r="E86" s="42"/>
      <c r="F86" s="42"/>
      <c r="G86" s="42"/>
      <c r="H86" s="42"/>
      <c r="I86" s="42"/>
      <c r="J86" s="42"/>
      <c r="K86" s="39"/>
      <c r="L86" s="184" t="s">
        <v>75</v>
      </c>
      <c r="M86" s="185"/>
      <c r="N86" s="185"/>
      <c r="O86" s="186"/>
      <c r="P86" s="31">
        <f>SUM(P79:P85)</f>
        <v>168</v>
      </c>
      <c r="Q86" s="45"/>
      <c r="R86" s="73">
        <f>SUM(R79:R85)</f>
        <v>141</v>
      </c>
      <c r="S86" s="87"/>
    </row>
    <row r="87" spans="2:22" x14ac:dyDescent="0.15">
      <c r="B87" s="42"/>
      <c r="C87" s="42"/>
      <c r="D87" s="42"/>
      <c r="E87" s="42"/>
      <c r="F87" s="42"/>
      <c r="G87" s="42"/>
      <c r="H87" s="42"/>
      <c r="I87" s="42"/>
      <c r="J87" s="42"/>
      <c r="K87" s="39"/>
      <c r="L87" s="175"/>
      <c r="M87" s="176"/>
      <c r="N87" s="176"/>
      <c r="O87" s="177"/>
      <c r="P87" s="36"/>
      <c r="Q87" s="52"/>
      <c r="R87" s="88"/>
      <c r="S87" s="89"/>
    </row>
    <row r="88" spans="2:22" ht="13.5" customHeight="1" x14ac:dyDescent="0.15">
      <c r="B88" s="42"/>
      <c r="C88" s="42"/>
      <c r="D88" s="42"/>
      <c r="E88" s="42"/>
      <c r="F88" s="42"/>
      <c r="G88" s="42"/>
      <c r="H88" s="42"/>
      <c r="I88" s="42"/>
      <c r="J88" s="42"/>
      <c r="K88" s="39"/>
      <c r="L88" s="117" t="s">
        <v>198</v>
      </c>
      <c r="M88" s="117"/>
      <c r="N88" s="117"/>
      <c r="O88" s="117"/>
      <c r="P88" s="117"/>
      <c r="Q88" s="117"/>
      <c r="R88" s="117"/>
      <c r="S88" s="117"/>
    </row>
    <row r="89" spans="2:22" x14ac:dyDescent="0.15">
      <c r="B89" s="42"/>
      <c r="C89" s="42"/>
      <c r="D89" s="42"/>
      <c r="E89" s="42"/>
      <c r="F89" s="42"/>
      <c r="G89" s="42"/>
      <c r="H89" s="42"/>
      <c r="I89" s="42"/>
      <c r="J89" s="42"/>
      <c r="K89" s="39"/>
      <c r="L89" s="117"/>
      <c r="M89" s="117"/>
      <c r="N89" s="117"/>
      <c r="O89" s="117"/>
      <c r="P89" s="117"/>
      <c r="Q89" s="117"/>
      <c r="R89" s="117"/>
      <c r="S89" s="117"/>
    </row>
    <row r="90" spans="2:22" x14ac:dyDescent="0.15">
      <c r="B90" s="42"/>
      <c r="C90" s="42"/>
      <c r="D90" s="42"/>
      <c r="E90" s="42"/>
      <c r="F90" s="42"/>
      <c r="G90" s="42"/>
      <c r="H90" s="42"/>
      <c r="I90" s="42"/>
      <c r="J90" s="42"/>
      <c r="K90" s="39"/>
      <c r="L90" s="39"/>
      <c r="M90" s="39"/>
      <c r="N90" s="39"/>
      <c r="O90" s="39"/>
      <c r="P90" s="54"/>
      <c r="Q90" s="42"/>
      <c r="R90" s="42"/>
      <c r="S90" s="42"/>
    </row>
    <row r="91" spans="2:22" x14ac:dyDescent="0.15">
      <c r="B91" s="42"/>
      <c r="C91" s="42"/>
      <c r="D91" s="42"/>
      <c r="E91" s="42"/>
      <c r="F91" s="42"/>
      <c r="G91" s="42"/>
      <c r="H91" s="42"/>
      <c r="I91" s="42"/>
      <c r="J91" s="42"/>
      <c r="K91" s="43" t="s">
        <v>179</v>
      </c>
      <c r="L91" s="184" t="s">
        <v>201</v>
      </c>
      <c r="M91" s="185"/>
      <c r="N91" s="185"/>
      <c r="O91" s="186"/>
      <c r="P91" s="121" t="s">
        <v>244</v>
      </c>
      <c r="Q91" s="122"/>
      <c r="R91" s="123" t="s">
        <v>245</v>
      </c>
      <c r="S91" s="124"/>
    </row>
    <row r="92" spans="2:22" x14ac:dyDescent="0.15">
      <c r="B92" s="42"/>
      <c r="C92" s="42"/>
      <c r="D92" s="42"/>
      <c r="E92" s="42"/>
      <c r="F92" s="42"/>
      <c r="G92" s="42"/>
      <c r="H92" s="42"/>
      <c r="I92" s="42"/>
      <c r="J92" s="42"/>
      <c r="K92" s="39"/>
      <c r="L92" s="187"/>
      <c r="M92" s="188"/>
      <c r="N92" s="188"/>
      <c r="O92" s="189"/>
      <c r="P92" s="49" t="s">
        <v>17</v>
      </c>
      <c r="Q92" s="50" t="s">
        <v>78</v>
      </c>
      <c r="R92" s="82" t="s">
        <v>17</v>
      </c>
      <c r="S92" s="83" t="s">
        <v>78</v>
      </c>
    </row>
    <row r="93" spans="2:22" x14ac:dyDescent="0.15">
      <c r="B93" s="42"/>
      <c r="C93" s="42"/>
      <c r="D93" s="42"/>
      <c r="E93" s="42"/>
      <c r="F93" s="42"/>
      <c r="G93" s="42"/>
      <c r="H93" s="42"/>
      <c r="I93" s="42"/>
      <c r="J93" s="42"/>
      <c r="K93" s="39"/>
      <c r="L93" s="184" t="s">
        <v>39</v>
      </c>
      <c r="M93" s="185"/>
      <c r="N93" s="185"/>
      <c r="O93" s="186"/>
      <c r="P93" s="33">
        <v>19</v>
      </c>
      <c r="Q93" s="44">
        <f>P93/P101</f>
        <v>3.5714285714285712E-2</v>
      </c>
      <c r="R93" s="80">
        <v>16</v>
      </c>
      <c r="S93" s="84">
        <f>R93/R101</f>
        <v>3.7647058823529408E-2</v>
      </c>
    </row>
    <row r="94" spans="2:22" x14ac:dyDescent="0.15">
      <c r="B94" s="42"/>
      <c r="C94" s="42"/>
      <c r="D94" s="42"/>
      <c r="E94" s="42"/>
      <c r="F94" s="42"/>
      <c r="G94" s="42"/>
      <c r="H94" s="42"/>
      <c r="I94" s="42"/>
      <c r="J94" s="42"/>
      <c r="K94" s="39"/>
      <c r="L94" s="187" t="s">
        <v>40</v>
      </c>
      <c r="M94" s="188"/>
      <c r="N94" s="188"/>
      <c r="O94" s="189"/>
      <c r="P94" s="31">
        <v>60</v>
      </c>
      <c r="Q94" s="45">
        <f>P94/P101</f>
        <v>0.11278195488721804</v>
      </c>
      <c r="R94" s="73">
        <v>52</v>
      </c>
      <c r="S94" s="85">
        <f>R94/R101</f>
        <v>0.12235294117647059</v>
      </c>
    </row>
    <row r="95" spans="2:22" x14ac:dyDescent="0.15">
      <c r="B95" s="42"/>
      <c r="C95" s="42"/>
      <c r="D95" s="42"/>
      <c r="E95" s="42"/>
      <c r="F95" s="42"/>
      <c r="G95" s="42"/>
      <c r="H95" s="42"/>
      <c r="I95" s="42"/>
      <c r="J95" s="42"/>
      <c r="K95" s="39"/>
      <c r="L95" s="187" t="s">
        <v>41</v>
      </c>
      <c r="M95" s="188"/>
      <c r="N95" s="188"/>
      <c r="O95" s="189"/>
      <c r="P95" s="31">
        <v>61</v>
      </c>
      <c r="Q95" s="45">
        <f>P95/P101</f>
        <v>0.11466165413533834</v>
      </c>
      <c r="R95" s="73">
        <v>43</v>
      </c>
      <c r="S95" s="85">
        <f>R95/R101</f>
        <v>0.1011764705882353</v>
      </c>
    </row>
    <row r="96" spans="2:22" x14ac:dyDescent="0.15">
      <c r="B96" s="42"/>
      <c r="C96" s="42"/>
      <c r="D96" s="42"/>
      <c r="E96" s="42"/>
      <c r="F96" s="42"/>
      <c r="G96" s="42"/>
      <c r="H96" s="42"/>
      <c r="I96" s="42"/>
      <c r="J96" s="42"/>
      <c r="K96" s="39"/>
      <c r="L96" s="187" t="s">
        <v>42</v>
      </c>
      <c r="M96" s="188"/>
      <c r="N96" s="188"/>
      <c r="O96" s="189"/>
      <c r="P96" s="31">
        <v>87</v>
      </c>
      <c r="Q96" s="45">
        <f>P96/P101</f>
        <v>0.16353383458646617</v>
      </c>
      <c r="R96" s="73">
        <v>68</v>
      </c>
      <c r="S96" s="85">
        <f>R96/R101</f>
        <v>0.16</v>
      </c>
      <c r="U96" s="115"/>
      <c r="V96" s="115"/>
    </row>
    <row r="97" spans="2:19" x14ac:dyDescent="0.15">
      <c r="B97" s="42"/>
      <c r="C97" s="42"/>
      <c r="D97" s="42"/>
      <c r="E97" s="42"/>
      <c r="F97" s="42"/>
      <c r="G97" s="42"/>
      <c r="H97" s="42"/>
      <c r="I97" s="42"/>
      <c r="J97" s="42"/>
      <c r="K97" s="39"/>
      <c r="L97" s="187" t="s">
        <v>43</v>
      </c>
      <c r="M97" s="188"/>
      <c r="N97" s="188"/>
      <c r="O97" s="189"/>
      <c r="P97" s="31">
        <v>65</v>
      </c>
      <c r="Q97" s="45">
        <f>P97/P101</f>
        <v>0.12218045112781954</v>
      </c>
      <c r="R97" s="73">
        <v>71</v>
      </c>
      <c r="S97" s="85">
        <f>R97/R101</f>
        <v>0.16705882352941176</v>
      </c>
    </row>
    <row r="98" spans="2:19" x14ac:dyDescent="0.15">
      <c r="B98" s="42"/>
      <c r="C98" s="42"/>
      <c r="D98" s="42"/>
      <c r="E98" s="42"/>
      <c r="F98" s="42"/>
      <c r="G98" s="42"/>
      <c r="H98" s="42"/>
      <c r="I98" s="42"/>
      <c r="J98" s="42"/>
      <c r="K98" s="39"/>
      <c r="L98" s="187" t="s">
        <v>44</v>
      </c>
      <c r="M98" s="188"/>
      <c r="N98" s="188"/>
      <c r="O98" s="189"/>
      <c r="P98" s="31">
        <v>73</v>
      </c>
      <c r="Q98" s="45">
        <f>P98/P101</f>
        <v>0.13721804511278196</v>
      </c>
      <c r="R98" s="73">
        <v>44</v>
      </c>
      <c r="S98" s="85">
        <f>R98/R101</f>
        <v>0.10352941176470588</v>
      </c>
    </row>
    <row r="99" spans="2:19" x14ac:dyDescent="0.15">
      <c r="B99" s="42"/>
      <c r="C99" s="42"/>
      <c r="D99" s="42"/>
      <c r="E99" s="42"/>
      <c r="F99" s="42"/>
      <c r="G99" s="42"/>
      <c r="H99" s="42"/>
      <c r="I99" s="42"/>
      <c r="J99" s="42"/>
      <c r="K99" s="39"/>
      <c r="L99" s="187" t="s">
        <v>38</v>
      </c>
      <c r="M99" s="188"/>
      <c r="N99" s="188"/>
      <c r="O99" s="189"/>
      <c r="P99" s="31">
        <v>64</v>
      </c>
      <c r="Q99" s="45">
        <f>P99/P101</f>
        <v>0.12030075187969924</v>
      </c>
      <c r="R99" s="73">
        <v>48</v>
      </c>
      <c r="S99" s="85">
        <f>R99/R101</f>
        <v>0.11294117647058824</v>
      </c>
    </row>
    <row r="100" spans="2:19" x14ac:dyDescent="0.15">
      <c r="B100" s="42"/>
      <c r="C100" s="42"/>
      <c r="D100" s="42"/>
      <c r="E100" s="42"/>
      <c r="F100" s="42"/>
      <c r="G100" s="42"/>
      <c r="H100" s="42"/>
      <c r="I100" s="42"/>
      <c r="J100" s="42"/>
      <c r="K100" s="39"/>
      <c r="L100" s="175" t="s">
        <v>37</v>
      </c>
      <c r="M100" s="176"/>
      <c r="N100" s="176"/>
      <c r="O100" s="177"/>
      <c r="P100" s="36">
        <v>103</v>
      </c>
      <c r="Q100" s="46">
        <f>P100/P101</f>
        <v>0.19360902255639098</v>
      </c>
      <c r="R100" s="76">
        <v>83</v>
      </c>
      <c r="S100" s="86">
        <f>R100/R101</f>
        <v>0.19529411764705881</v>
      </c>
    </row>
    <row r="101" spans="2:19" x14ac:dyDescent="0.15">
      <c r="B101" s="42"/>
      <c r="C101" s="42"/>
      <c r="D101" s="42"/>
      <c r="E101" s="42"/>
      <c r="F101" s="42"/>
      <c r="G101" s="42"/>
      <c r="H101" s="42"/>
      <c r="I101" s="42"/>
      <c r="J101" s="42"/>
      <c r="K101" s="39"/>
      <c r="L101" s="172" t="s">
        <v>75</v>
      </c>
      <c r="M101" s="173"/>
      <c r="N101" s="173"/>
      <c r="O101" s="174"/>
      <c r="P101" s="36">
        <f>SUM(P93:P100)</f>
        <v>532</v>
      </c>
      <c r="Q101" s="55"/>
      <c r="R101" s="76">
        <f>SUM(R93:R100)</f>
        <v>425</v>
      </c>
      <c r="S101" s="77"/>
    </row>
    <row r="102" spans="2:19" ht="13.5" customHeight="1" x14ac:dyDescent="0.15">
      <c r="B102" s="42"/>
      <c r="C102" s="42"/>
      <c r="D102" s="42"/>
      <c r="E102" s="42"/>
      <c r="F102" s="42"/>
      <c r="G102" s="42"/>
      <c r="H102" s="42"/>
      <c r="I102" s="42"/>
      <c r="J102" s="42"/>
      <c r="K102" s="39"/>
      <c r="L102" s="116" t="s">
        <v>312</v>
      </c>
      <c r="M102" s="116"/>
      <c r="N102" s="116"/>
      <c r="O102" s="116"/>
      <c r="P102" s="116"/>
      <c r="Q102" s="116"/>
      <c r="R102" s="116"/>
      <c r="S102" s="116"/>
    </row>
    <row r="103" spans="2:19" x14ac:dyDescent="0.15">
      <c r="B103" s="42"/>
      <c r="C103" s="42"/>
      <c r="D103" s="42"/>
      <c r="E103" s="42"/>
      <c r="F103" s="42"/>
      <c r="G103" s="42"/>
      <c r="H103" s="42"/>
      <c r="I103" s="42"/>
      <c r="J103" s="42"/>
      <c r="K103" s="39"/>
      <c r="L103" s="117"/>
      <c r="M103" s="117"/>
      <c r="N103" s="117"/>
      <c r="O103" s="117"/>
      <c r="P103" s="117"/>
      <c r="Q103" s="117"/>
      <c r="R103" s="117"/>
      <c r="S103" s="117"/>
    </row>
    <row r="104" spans="2:19" x14ac:dyDescent="0.15">
      <c r="B104" s="42"/>
      <c r="C104" s="42"/>
      <c r="D104" s="42"/>
      <c r="E104" s="42"/>
      <c r="F104" s="42"/>
      <c r="G104" s="42"/>
      <c r="H104" s="42"/>
      <c r="I104" s="42"/>
      <c r="J104" s="42"/>
      <c r="K104" s="39"/>
      <c r="L104" s="117"/>
      <c r="M104" s="117"/>
      <c r="N104" s="117"/>
      <c r="O104" s="117"/>
      <c r="P104" s="117"/>
      <c r="Q104" s="117"/>
      <c r="R104" s="117"/>
      <c r="S104" s="117"/>
    </row>
    <row r="105" spans="2:19" x14ac:dyDescent="0.15">
      <c r="B105" s="42"/>
      <c r="C105" s="42"/>
      <c r="D105" s="42"/>
      <c r="E105" s="42"/>
      <c r="F105" s="42"/>
      <c r="G105" s="42"/>
      <c r="H105" s="42"/>
      <c r="I105" s="42"/>
      <c r="J105" s="42"/>
      <c r="K105" s="39"/>
      <c r="L105" s="208"/>
      <c r="M105" s="208"/>
      <c r="N105" s="208"/>
      <c r="O105" s="208"/>
      <c r="P105" s="208"/>
      <c r="Q105" s="208"/>
      <c r="R105" s="208"/>
      <c r="S105" s="208"/>
    </row>
    <row r="106" spans="2:19" x14ac:dyDescent="0.15">
      <c r="B106" s="42"/>
      <c r="C106" s="42"/>
      <c r="D106" s="42"/>
      <c r="E106" s="42"/>
      <c r="F106" s="42"/>
      <c r="G106" s="42"/>
      <c r="H106" s="42"/>
      <c r="I106" s="42"/>
      <c r="J106" s="42"/>
      <c r="K106" s="39"/>
      <c r="L106" s="39"/>
      <c r="M106" s="39"/>
      <c r="N106" s="39"/>
      <c r="O106" s="39"/>
      <c r="P106" s="42"/>
      <c r="Q106" s="42"/>
      <c r="R106" s="42"/>
      <c r="S106" s="42"/>
    </row>
    <row r="107" spans="2:19" x14ac:dyDescent="0.15">
      <c r="B107" s="42"/>
      <c r="C107" s="42"/>
      <c r="D107" s="42"/>
      <c r="E107" s="42"/>
      <c r="F107" s="42"/>
      <c r="G107" s="42"/>
      <c r="H107" s="42"/>
      <c r="I107" s="42"/>
      <c r="J107" s="42"/>
      <c r="K107" s="43" t="s">
        <v>179</v>
      </c>
      <c r="L107" s="196" t="s">
        <v>247</v>
      </c>
      <c r="M107" s="197"/>
      <c r="N107" s="197"/>
      <c r="O107" s="198"/>
      <c r="P107" s="121" t="s">
        <v>244</v>
      </c>
      <c r="Q107" s="122"/>
      <c r="R107" s="123" t="s">
        <v>245</v>
      </c>
      <c r="S107" s="124"/>
    </row>
    <row r="108" spans="2:19" x14ac:dyDescent="0.15">
      <c r="B108" s="42"/>
      <c r="C108" s="42"/>
      <c r="D108" s="42"/>
      <c r="E108" s="42"/>
      <c r="F108" s="42"/>
      <c r="G108" s="42"/>
      <c r="H108" s="42"/>
      <c r="I108" s="42"/>
      <c r="J108" s="42"/>
      <c r="K108" s="39"/>
      <c r="L108" s="209"/>
      <c r="M108" s="210"/>
      <c r="N108" s="210"/>
      <c r="O108" s="211"/>
      <c r="P108" s="56" t="s">
        <v>17</v>
      </c>
      <c r="Q108" s="30" t="s">
        <v>78</v>
      </c>
      <c r="R108" s="90" t="s">
        <v>17</v>
      </c>
      <c r="S108" s="72" t="s">
        <v>78</v>
      </c>
    </row>
    <row r="109" spans="2:19" x14ac:dyDescent="0.15">
      <c r="B109" s="42"/>
      <c r="C109" s="42"/>
      <c r="D109" s="42"/>
      <c r="E109" s="42"/>
      <c r="F109" s="42"/>
      <c r="G109" s="42"/>
      <c r="H109" s="42"/>
      <c r="I109" s="42"/>
      <c r="J109" s="42"/>
      <c r="K109" s="39"/>
      <c r="L109" s="184" t="s">
        <v>45</v>
      </c>
      <c r="M109" s="185"/>
      <c r="N109" s="185"/>
      <c r="O109" s="186"/>
      <c r="P109" s="33">
        <v>196</v>
      </c>
      <c r="Q109" s="44">
        <f>P109/P113</f>
        <v>0.379110251450677</v>
      </c>
      <c r="R109" s="80">
        <v>134</v>
      </c>
      <c r="S109" s="84">
        <f>R109/R113</f>
        <v>0.30946882217090071</v>
      </c>
    </row>
    <row r="110" spans="2:19" ht="13.5" customHeight="1" x14ac:dyDescent="0.15">
      <c r="B110" s="42"/>
      <c r="C110" s="42"/>
      <c r="D110" s="42"/>
      <c r="E110" s="42"/>
      <c r="F110" s="42"/>
      <c r="G110" s="42"/>
      <c r="H110" s="42"/>
      <c r="I110" s="42"/>
      <c r="J110" s="42"/>
      <c r="K110" s="39"/>
      <c r="L110" s="209" t="s">
        <v>230</v>
      </c>
      <c r="M110" s="210"/>
      <c r="N110" s="210"/>
      <c r="O110" s="211"/>
      <c r="P110" s="250">
        <v>22</v>
      </c>
      <c r="Q110" s="204">
        <f>P110/P113</f>
        <v>4.2553191489361701E-2</v>
      </c>
      <c r="R110" s="242">
        <v>19</v>
      </c>
      <c r="S110" s="249">
        <f>R110/R113</f>
        <v>4.3879907621247112E-2</v>
      </c>
    </row>
    <row r="111" spans="2:19" x14ac:dyDescent="0.15">
      <c r="B111" s="42"/>
      <c r="C111" s="42"/>
      <c r="D111" s="42"/>
      <c r="E111" s="42"/>
      <c r="F111" s="42"/>
      <c r="G111" s="42"/>
      <c r="H111" s="42"/>
      <c r="I111" s="42"/>
      <c r="J111" s="42"/>
      <c r="K111" s="39"/>
      <c r="L111" s="209"/>
      <c r="M111" s="210"/>
      <c r="N111" s="210"/>
      <c r="O111" s="211"/>
      <c r="P111" s="250"/>
      <c r="Q111" s="204"/>
      <c r="R111" s="242"/>
      <c r="S111" s="249"/>
    </row>
    <row r="112" spans="2:19" x14ac:dyDescent="0.15">
      <c r="B112" s="42"/>
      <c r="C112" s="42"/>
      <c r="D112" s="42"/>
      <c r="E112" s="42"/>
      <c r="F112" s="42"/>
      <c r="G112" s="42"/>
      <c r="H112" s="42"/>
      <c r="I112" s="42"/>
      <c r="J112" s="42"/>
      <c r="K112" s="39"/>
      <c r="L112" s="243" t="s">
        <v>46</v>
      </c>
      <c r="M112" s="244"/>
      <c r="N112" s="244"/>
      <c r="O112" s="245"/>
      <c r="P112" s="36">
        <v>299</v>
      </c>
      <c r="Q112" s="46">
        <f>P112/P113</f>
        <v>0.57833655705996134</v>
      </c>
      <c r="R112" s="76">
        <v>280</v>
      </c>
      <c r="S112" s="86">
        <f>R112/R113</f>
        <v>0.64665127020785218</v>
      </c>
    </row>
    <row r="113" spans="2:19" x14ac:dyDescent="0.15">
      <c r="B113" s="42"/>
      <c r="C113" s="42"/>
      <c r="D113" s="42"/>
      <c r="E113" s="42"/>
      <c r="F113" s="42"/>
      <c r="G113" s="42"/>
      <c r="H113" s="42"/>
      <c r="I113" s="42"/>
      <c r="J113" s="42"/>
      <c r="K113" s="39"/>
      <c r="L113" s="205" t="s">
        <v>75</v>
      </c>
      <c r="M113" s="206"/>
      <c r="N113" s="206"/>
      <c r="O113" s="207"/>
      <c r="P113" s="51">
        <f>SUM(P109:P112)</f>
        <v>517</v>
      </c>
      <c r="Q113" s="57"/>
      <c r="R113" s="91">
        <f>SUM(R109:R112)</f>
        <v>433</v>
      </c>
      <c r="S113" s="92"/>
    </row>
    <row r="114" spans="2:19" x14ac:dyDescent="0.15">
      <c r="B114" s="42"/>
      <c r="C114" s="42"/>
      <c r="D114" s="42"/>
      <c r="E114" s="42"/>
      <c r="F114" s="42"/>
      <c r="G114" s="42"/>
      <c r="H114" s="42"/>
      <c r="I114" s="42"/>
      <c r="J114" s="42"/>
      <c r="K114" s="39"/>
      <c r="L114" s="116" t="s">
        <v>294</v>
      </c>
      <c r="M114" s="116"/>
      <c r="N114" s="116"/>
      <c r="O114" s="116"/>
      <c r="P114" s="116"/>
      <c r="Q114" s="116"/>
      <c r="R114" s="116"/>
      <c r="S114" s="116"/>
    </row>
    <row r="115" spans="2:19" x14ac:dyDescent="0.15">
      <c r="B115" s="42"/>
      <c r="C115" s="42"/>
      <c r="D115" s="42"/>
      <c r="E115" s="42"/>
      <c r="F115" s="42"/>
      <c r="G115" s="42"/>
      <c r="H115" s="42"/>
      <c r="I115" s="42"/>
      <c r="J115" s="42"/>
      <c r="K115" s="39"/>
      <c r="L115" s="117"/>
      <c r="M115" s="117"/>
      <c r="N115" s="117"/>
      <c r="O115" s="117"/>
      <c r="P115" s="117"/>
      <c r="Q115" s="117"/>
      <c r="R115" s="117"/>
      <c r="S115" s="117"/>
    </row>
    <row r="116" spans="2:19" x14ac:dyDescent="0.15">
      <c r="B116" s="42"/>
      <c r="C116" s="42"/>
      <c r="D116" s="42"/>
      <c r="E116" s="42"/>
      <c r="F116" s="42"/>
      <c r="G116" s="42"/>
      <c r="H116" s="42"/>
      <c r="I116" s="42"/>
      <c r="J116" s="42"/>
      <c r="K116" s="39"/>
      <c r="L116" s="117"/>
      <c r="M116" s="117"/>
      <c r="N116" s="117"/>
      <c r="O116" s="117"/>
      <c r="P116" s="117"/>
      <c r="Q116" s="117"/>
      <c r="R116" s="117"/>
      <c r="S116" s="117"/>
    </row>
    <row r="117" spans="2:19" x14ac:dyDescent="0.15">
      <c r="B117" s="42"/>
      <c r="C117" s="42"/>
      <c r="D117" s="42"/>
      <c r="E117" s="42"/>
      <c r="F117" s="42"/>
      <c r="G117" s="42"/>
      <c r="H117" s="42"/>
      <c r="I117" s="42"/>
      <c r="J117" s="42"/>
      <c r="K117" s="39"/>
      <c r="L117" s="42"/>
      <c r="M117" s="42"/>
      <c r="N117" s="42"/>
      <c r="O117" s="39"/>
      <c r="P117" s="42"/>
      <c r="Q117" s="42"/>
      <c r="R117" s="42"/>
      <c r="S117" s="42"/>
    </row>
    <row r="118" spans="2:19" x14ac:dyDescent="0.15">
      <c r="B118" s="42"/>
      <c r="C118" s="42"/>
      <c r="D118" s="42"/>
      <c r="E118" s="42"/>
      <c r="F118" s="42"/>
      <c r="G118" s="42"/>
      <c r="H118" s="42"/>
      <c r="I118" s="42"/>
      <c r="J118" s="42"/>
      <c r="K118" s="39"/>
      <c r="L118" s="42"/>
      <c r="M118" s="42"/>
      <c r="N118" s="42"/>
      <c r="O118" s="39"/>
      <c r="P118" s="42"/>
      <c r="Q118" s="42"/>
      <c r="R118" s="42"/>
      <c r="S118" s="42"/>
    </row>
    <row r="119" spans="2:19" x14ac:dyDescent="0.15">
      <c r="B119" s="42"/>
      <c r="C119" s="42"/>
      <c r="D119" s="42"/>
      <c r="E119" s="42"/>
      <c r="F119" s="42"/>
      <c r="G119" s="42"/>
      <c r="H119" s="42"/>
      <c r="I119" s="42"/>
      <c r="J119" s="42"/>
      <c r="K119" s="39"/>
      <c r="L119" s="39"/>
      <c r="M119" s="39"/>
      <c r="N119" s="39"/>
      <c r="O119" s="39"/>
      <c r="P119" s="42"/>
      <c r="Q119" s="42"/>
      <c r="R119" s="42"/>
      <c r="S119" s="42"/>
    </row>
    <row r="120" spans="2:19" x14ac:dyDescent="0.15">
      <c r="B120" s="42"/>
      <c r="C120" s="42"/>
      <c r="D120" s="42"/>
      <c r="E120" s="42"/>
      <c r="F120" s="42"/>
      <c r="G120" s="42"/>
      <c r="H120" s="42"/>
      <c r="I120" s="42"/>
      <c r="J120" s="42"/>
      <c r="K120" s="39"/>
      <c r="L120" s="39"/>
      <c r="M120" s="39"/>
      <c r="N120" s="39"/>
      <c r="O120" s="39"/>
      <c r="P120" s="42"/>
      <c r="Q120" s="42"/>
      <c r="R120" s="42"/>
      <c r="S120" s="42"/>
    </row>
    <row r="121" spans="2:19" x14ac:dyDescent="0.15">
      <c r="B121" s="42"/>
      <c r="C121" s="42"/>
      <c r="D121" s="42"/>
      <c r="E121" s="42"/>
      <c r="F121" s="42"/>
      <c r="G121" s="42"/>
      <c r="H121" s="42"/>
      <c r="I121" s="42"/>
      <c r="J121" s="42"/>
      <c r="K121" s="39"/>
      <c r="L121" s="39"/>
      <c r="M121" s="39"/>
      <c r="N121" s="39"/>
      <c r="O121" s="39"/>
      <c r="P121" s="42"/>
      <c r="Q121" s="42"/>
      <c r="R121" s="42"/>
      <c r="S121" s="42"/>
    </row>
    <row r="122" spans="2:19" x14ac:dyDescent="0.15">
      <c r="B122" s="42"/>
      <c r="C122" s="42"/>
      <c r="D122" s="42"/>
      <c r="E122" s="42"/>
      <c r="F122" s="42"/>
      <c r="G122" s="42"/>
      <c r="H122" s="42"/>
      <c r="I122" s="42"/>
      <c r="J122" s="42"/>
      <c r="K122" s="39"/>
      <c r="L122" s="39"/>
      <c r="M122" s="39"/>
      <c r="N122" s="39"/>
      <c r="O122" s="39"/>
      <c r="P122" s="42"/>
      <c r="Q122" s="42"/>
      <c r="R122" s="42"/>
      <c r="S122" s="42"/>
    </row>
    <row r="123" spans="2:19" x14ac:dyDescent="0.15">
      <c r="B123" s="42"/>
      <c r="C123" s="42"/>
      <c r="D123" s="42"/>
      <c r="E123" s="42"/>
      <c r="F123" s="42"/>
      <c r="G123" s="42"/>
      <c r="H123" s="42"/>
      <c r="I123" s="42"/>
      <c r="J123" s="42"/>
      <c r="K123" s="39"/>
      <c r="L123" s="39"/>
      <c r="M123" s="39"/>
      <c r="N123" s="39"/>
      <c r="O123" s="39"/>
      <c r="P123" s="42"/>
      <c r="Q123" s="42"/>
      <c r="R123" s="42"/>
      <c r="S123" s="42"/>
    </row>
    <row r="124" spans="2:19" x14ac:dyDescent="0.15">
      <c r="B124" s="42"/>
      <c r="C124" s="42"/>
      <c r="D124" s="42"/>
      <c r="E124" s="42"/>
      <c r="F124" s="42"/>
      <c r="G124" s="42"/>
      <c r="H124" s="42"/>
      <c r="I124" s="42"/>
      <c r="J124" s="42"/>
      <c r="K124" s="39"/>
      <c r="L124" s="39"/>
      <c r="M124" s="39"/>
      <c r="N124" s="39"/>
      <c r="O124" s="39"/>
      <c r="P124" s="42"/>
      <c r="Q124" s="42"/>
      <c r="R124" s="42"/>
      <c r="S124" s="42"/>
    </row>
    <row r="125" spans="2:19" x14ac:dyDescent="0.15">
      <c r="B125" s="202" t="s">
        <v>77</v>
      </c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13"/>
      <c r="R125" s="13"/>
      <c r="S125" s="13"/>
    </row>
    <row r="126" spans="2:19" x14ac:dyDescent="0.15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13"/>
      <c r="R126" s="13"/>
      <c r="S126" s="13"/>
    </row>
    <row r="127" spans="2:19" x14ac:dyDescent="0.15">
      <c r="B127" s="203" t="s">
        <v>82</v>
      </c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58"/>
      <c r="P127" s="58"/>
      <c r="Q127" s="13"/>
      <c r="R127" s="13"/>
      <c r="S127" s="13"/>
    </row>
    <row r="128" spans="2:19" x14ac:dyDescent="0.1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58"/>
      <c r="P128" s="58"/>
      <c r="Q128" s="13"/>
      <c r="R128" s="13"/>
      <c r="S128" s="13"/>
    </row>
    <row r="129" spans="2:19" x14ac:dyDescent="0.15">
      <c r="B129" s="42"/>
      <c r="C129" s="42"/>
      <c r="D129" s="42"/>
      <c r="E129" s="42"/>
      <c r="F129" s="42"/>
      <c r="G129" s="42"/>
      <c r="H129" s="42"/>
      <c r="I129" s="42"/>
      <c r="J129" s="42"/>
      <c r="K129" s="43" t="s">
        <v>183</v>
      </c>
      <c r="L129" s="196" t="s">
        <v>199</v>
      </c>
      <c r="M129" s="197"/>
      <c r="N129" s="197"/>
      <c r="O129" s="198"/>
      <c r="P129" s="121" t="s">
        <v>244</v>
      </c>
      <c r="Q129" s="122"/>
      <c r="R129" s="123" t="s">
        <v>245</v>
      </c>
      <c r="S129" s="124"/>
    </row>
    <row r="130" spans="2:19" x14ac:dyDescent="0.15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199"/>
      <c r="M130" s="200"/>
      <c r="N130" s="200"/>
      <c r="O130" s="201"/>
      <c r="P130" s="29" t="s">
        <v>17</v>
      </c>
      <c r="Q130" s="30" t="s">
        <v>78</v>
      </c>
      <c r="R130" s="71" t="s">
        <v>17</v>
      </c>
      <c r="S130" s="72" t="s">
        <v>78</v>
      </c>
    </row>
    <row r="131" spans="2:19" x14ac:dyDescent="0.15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184" t="s">
        <v>47</v>
      </c>
      <c r="M131" s="185"/>
      <c r="N131" s="185"/>
      <c r="O131" s="186"/>
      <c r="P131" s="33">
        <v>223</v>
      </c>
      <c r="Q131" s="44">
        <f>P131/P134</f>
        <v>0.38054607508532423</v>
      </c>
      <c r="R131" s="80">
        <v>208</v>
      </c>
      <c r="S131" s="84">
        <f>R131/R134</f>
        <v>0.43153526970954359</v>
      </c>
    </row>
    <row r="132" spans="2:19" x14ac:dyDescent="0.15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187" t="s">
        <v>48</v>
      </c>
      <c r="M132" s="188"/>
      <c r="N132" s="188"/>
      <c r="O132" s="189"/>
      <c r="P132" s="31">
        <v>113</v>
      </c>
      <c r="Q132" s="45">
        <f>P132/P134</f>
        <v>0.19283276450511946</v>
      </c>
      <c r="R132" s="73">
        <v>109</v>
      </c>
      <c r="S132" s="85">
        <f>R132/R134</f>
        <v>0.22614107883817428</v>
      </c>
    </row>
    <row r="133" spans="2:19" x14ac:dyDescent="0.15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175" t="s">
        <v>49</v>
      </c>
      <c r="M133" s="176"/>
      <c r="N133" s="176"/>
      <c r="O133" s="177"/>
      <c r="P133" s="36">
        <v>250</v>
      </c>
      <c r="Q133" s="46">
        <f>P133/P134</f>
        <v>0.42662116040955633</v>
      </c>
      <c r="R133" s="76">
        <v>165</v>
      </c>
      <c r="S133" s="86">
        <f>R133/R134</f>
        <v>0.34232365145228216</v>
      </c>
    </row>
    <row r="134" spans="2:19" x14ac:dyDescent="0.15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172" t="s">
        <v>75</v>
      </c>
      <c r="M134" s="173"/>
      <c r="N134" s="173"/>
      <c r="O134" s="174"/>
      <c r="P134" s="51">
        <f>SUM(P131:P133)</f>
        <v>586</v>
      </c>
      <c r="Q134" s="59"/>
      <c r="R134" s="91">
        <f>SUM(R131:R133)</f>
        <v>482</v>
      </c>
      <c r="S134" s="92"/>
    </row>
    <row r="135" spans="2:19" x14ac:dyDescent="0.15">
      <c r="B135" s="42"/>
      <c r="C135" s="42"/>
      <c r="D135" s="42"/>
      <c r="E135" s="42"/>
      <c r="F135" s="42"/>
      <c r="G135" s="42"/>
      <c r="H135" s="42"/>
      <c r="I135" s="42"/>
      <c r="J135" s="42"/>
      <c r="K135" s="39"/>
      <c r="L135" s="218" t="s">
        <v>297</v>
      </c>
      <c r="M135" s="218"/>
      <c r="N135" s="218"/>
      <c r="O135" s="218"/>
      <c r="P135" s="218"/>
      <c r="Q135" s="218"/>
      <c r="R135" s="218"/>
      <c r="S135" s="218"/>
    </row>
    <row r="136" spans="2:19" x14ac:dyDescent="0.15">
      <c r="B136" s="42"/>
      <c r="C136" s="42"/>
      <c r="D136" s="42"/>
      <c r="E136" s="42"/>
      <c r="F136" s="42"/>
      <c r="G136" s="42"/>
      <c r="H136" s="42"/>
      <c r="I136" s="42"/>
      <c r="J136" s="42"/>
      <c r="K136" s="39"/>
      <c r="L136" s="208"/>
      <c r="M136" s="208"/>
      <c r="N136" s="208"/>
      <c r="O136" s="208"/>
      <c r="P136" s="208"/>
      <c r="Q136" s="208"/>
      <c r="R136" s="208"/>
      <c r="S136" s="208"/>
    </row>
    <row r="137" spans="2:19" x14ac:dyDescent="0.15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208"/>
      <c r="M137" s="208"/>
      <c r="N137" s="208"/>
      <c r="O137" s="208"/>
      <c r="P137" s="208"/>
      <c r="Q137" s="208"/>
      <c r="R137" s="208"/>
      <c r="S137" s="208"/>
    </row>
    <row r="138" spans="2:19" x14ac:dyDescent="0.15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208"/>
      <c r="M138" s="208"/>
      <c r="N138" s="208"/>
      <c r="O138" s="208"/>
      <c r="P138" s="208"/>
      <c r="Q138" s="208"/>
      <c r="R138" s="208"/>
      <c r="S138" s="208"/>
    </row>
    <row r="139" spans="2:19" x14ac:dyDescent="0.15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</row>
    <row r="140" spans="2:19" x14ac:dyDescent="0.15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</row>
    <row r="141" spans="2:19" x14ac:dyDescent="0.15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8"/>
      <c r="M141" s="48"/>
      <c r="N141" s="48"/>
      <c r="O141" s="42"/>
      <c r="P141" s="42"/>
      <c r="Q141" s="42"/>
      <c r="R141" s="42"/>
      <c r="S141" s="42"/>
    </row>
    <row r="142" spans="2:19" x14ac:dyDescent="0.15">
      <c r="B142" s="42"/>
      <c r="C142" s="42"/>
      <c r="D142" s="42"/>
      <c r="E142" s="42"/>
      <c r="F142" s="42"/>
      <c r="G142" s="42"/>
      <c r="H142" s="42"/>
      <c r="I142" s="42"/>
      <c r="J142" s="42"/>
      <c r="K142" s="43" t="s">
        <v>183</v>
      </c>
      <c r="L142" s="196" t="s">
        <v>200</v>
      </c>
      <c r="M142" s="197"/>
      <c r="N142" s="197"/>
      <c r="O142" s="198"/>
      <c r="P142" s="121" t="s">
        <v>244</v>
      </c>
      <c r="Q142" s="122"/>
      <c r="R142" s="123" t="s">
        <v>245</v>
      </c>
      <c r="S142" s="124"/>
    </row>
    <row r="143" spans="2:19" x14ac:dyDescent="0.15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199"/>
      <c r="M143" s="200"/>
      <c r="N143" s="200"/>
      <c r="O143" s="201"/>
      <c r="P143" s="29" t="s">
        <v>17</v>
      </c>
      <c r="Q143" s="30" t="s">
        <v>78</v>
      </c>
      <c r="R143" s="71" t="s">
        <v>17</v>
      </c>
      <c r="S143" s="72" t="s">
        <v>78</v>
      </c>
    </row>
    <row r="144" spans="2:19" x14ac:dyDescent="0.15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184" t="s">
        <v>47</v>
      </c>
      <c r="M144" s="185"/>
      <c r="N144" s="185"/>
      <c r="O144" s="186"/>
      <c r="P144" s="33">
        <v>358</v>
      </c>
      <c r="Q144" s="44">
        <f>P144/P147</f>
        <v>0.614065180102916</v>
      </c>
      <c r="R144" s="80">
        <v>279</v>
      </c>
      <c r="S144" s="84">
        <f>R144/R147</f>
        <v>0.58613445378151263</v>
      </c>
    </row>
    <row r="145" spans="2:19" x14ac:dyDescent="0.15"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187" t="s">
        <v>48</v>
      </c>
      <c r="M145" s="188"/>
      <c r="N145" s="188"/>
      <c r="O145" s="189"/>
      <c r="P145" s="31">
        <v>33</v>
      </c>
      <c r="Q145" s="45">
        <f>P145/P147</f>
        <v>5.6603773584905662E-2</v>
      </c>
      <c r="R145" s="73">
        <v>46</v>
      </c>
      <c r="S145" s="85">
        <f>R145/R147</f>
        <v>9.6638655462184878E-2</v>
      </c>
    </row>
    <row r="146" spans="2:19" x14ac:dyDescent="0.15"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175" t="s">
        <v>46</v>
      </c>
      <c r="M146" s="176"/>
      <c r="N146" s="176"/>
      <c r="O146" s="177"/>
      <c r="P146" s="36">
        <v>192</v>
      </c>
      <c r="Q146" s="46">
        <f>P146/P147</f>
        <v>0.32933104631217841</v>
      </c>
      <c r="R146" s="76">
        <v>151</v>
      </c>
      <c r="S146" s="86">
        <f>R146/R147</f>
        <v>0.3172268907563025</v>
      </c>
    </row>
    <row r="147" spans="2:19" x14ac:dyDescent="0.15"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172" t="s">
        <v>75</v>
      </c>
      <c r="M147" s="173"/>
      <c r="N147" s="173"/>
      <c r="O147" s="174"/>
      <c r="P147" s="51">
        <f>SUM(P144:P146)</f>
        <v>583</v>
      </c>
      <c r="Q147" s="57"/>
      <c r="R147" s="91">
        <f>SUM(R144:R146)</f>
        <v>476</v>
      </c>
      <c r="S147" s="93"/>
    </row>
    <row r="148" spans="2:19" x14ac:dyDescent="0.15">
      <c r="B148" s="42"/>
      <c r="C148" s="42"/>
      <c r="D148" s="42"/>
      <c r="E148" s="42"/>
      <c r="F148" s="42"/>
      <c r="G148" s="42"/>
      <c r="H148" s="42"/>
      <c r="I148" s="42"/>
      <c r="J148" s="42"/>
      <c r="K148" s="39"/>
      <c r="L148" s="218" t="s">
        <v>295</v>
      </c>
      <c r="M148" s="218"/>
      <c r="N148" s="218"/>
      <c r="O148" s="218"/>
      <c r="P148" s="218"/>
      <c r="Q148" s="218"/>
      <c r="R148" s="218"/>
      <c r="S148" s="218"/>
    </row>
    <row r="149" spans="2:19" x14ac:dyDescent="0.15">
      <c r="B149" s="42"/>
      <c r="C149" s="42"/>
      <c r="D149" s="42"/>
      <c r="E149" s="42"/>
      <c r="F149" s="42"/>
      <c r="G149" s="42"/>
      <c r="H149" s="42"/>
      <c r="I149" s="42"/>
      <c r="J149" s="42"/>
      <c r="K149" s="39"/>
      <c r="L149" s="208"/>
      <c r="M149" s="208"/>
      <c r="N149" s="208"/>
      <c r="O149" s="208"/>
      <c r="P149" s="208"/>
      <c r="Q149" s="208"/>
      <c r="R149" s="208"/>
      <c r="S149" s="208"/>
    </row>
    <row r="150" spans="2:19" x14ac:dyDescent="0.15"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208"/>
      <c r="M150" s="208"/>
      <c r="N150" s="208"/>
      <c r="O150" s="208"/>
      <c r="P150" s="208"/>
      <c r="Q150" s="208"/>
      <c r="R150" s="208"/>
      <c r="S150" s="208"/>
    </row>
    <row r="151" spans="2:19" x14ac:dyDescent="0.15"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208"/>
      <c r="M151" s="208"/>
      <c r="N151" s="208"/>
      <c r="O151" s="208"/>
      <c r="P151" s="208"/>
      <c r="Q151" s="208"/>
      <c r="R151" s="208"/>
      <c r="S151" s="208"/>
    </row>
    <row r="152" spans="2:19" x14ac:dyDescent="0.15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39"/>
      <c r="P152" s="42"/>
      <c r="Q152" s="42"/>
      <c r="R152" s="42"/>
      <c r="S152" s="42"/>
    </row>
    <row r="153" spans="2:19" x14ac:dyDescent="0.15"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39"/>
      <c r="P153" s="42"/>
      <c r="Q153" s="42"/>
      <c r="R153" s="42"/>
      <c r="S153" s="42"/>
    </row>
    <row r="154" spans="2:19" x14ac:dyDescent="0.15"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8"/>
      <c r="M154" s="48"/>
      <c r="N154" s="48"/>
      <c r="O154" s="39"/>
      <c r="P154" s="42"/>
      <c r="Q154" s="42"/>
      <c r="R154" s="42"/>
      <c r="S154" s="42"/>
    </row>
    <row r="155" spans="2:19" x14ac:dyDescent="0.15">
      <c r="B155" s="42"/>
      <c r="C155" s="42"/>
      <c r="D155" s="42"/>
      <c r="E155" s="42"/>
      <c r="F155" s="42"/>
      <c r="G155" s="42"/>
      <c r="H155" s="42"/>
      <c r="I155" s="42"/>
      <c r="J155" s="42"/>
      <c r="K155" s="43" t="s">
        <v>183</v>
      </c>
      <c r="L155" s="196" t="s">
        <v>204</v>
      </c>
      <c r="M155" s="197"/>
      <c r="N155" s="197"/>
      <c r="O155" s="198"/>
      <c r="P155" s="121" t="s">
        <v>244</v>
      </c>
      <c r="Q155" s="122"/>
      <c r="R155" s="123" t="s">
        <v>245</v>
      </c>
      <c r="S155" s="124"/>
    </row>
    <row r="156" spans="2:19" x14ac:dyDescent="0.15"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199"/>
      <c r="M156" s="200"/>
      <c r="N156" s="200"/>
      <c r="O156" s="201"/>
      <c r="P156" s="29" t="s">
        <v>17</v>
      </c>
      <c r="Q156" s="30" t="s">
        <v>78</v>
      </c>
      <c r="R156" s="71" t="s">
        <v>17</v>
      </c>
      <c r="S156" s="72" t="s">
        <v>78</v>
      </c>
    </row>
    <row r="157" spans="2:19" x14ac:dyDescent="0.15"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184" t="s">
        <v>47</v>
      </c>
      <c r="M157" s="185"/>
      <c r="N157" s="185"/>
      <c r="O157" s="186"/>
      <c r="P157" s="33">
        <v>378</v>
      </c>
      <c r="Q157" s="44">
        <f>P157/P160</f>
        <v>0.6428571428571429</v>
      </c>
      <c r="R157" s="80">
        <v>341</v>
      </c>
      <c r="S157" s="84">
        <f>R157/R160</f>
        <v>0.70893970893970892</v>
      </c>
    </row>
    <row r="158" spans="2:19" x14ac:dyDescent="0.15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187" t="s">
        <v>48</v>
      </c>
      <c r="M158" s="188"/>
      <c r="N158" s="188"/>
      <c r="O158" s="189"/>
      <c r="P158" s="31">
        <v>40</v>
      </c>
      <c r="Q158" s="45">
        <f>P158/P160</f>
        <v>6.8027210884353748E-2</v>
      </c>
      <c r="R158" s="73">
        <v>40</v>
      </c>
      <c r="S158" s="85">
        <f>R158/R160</f>
        <v>8.3160083160083165E-2</v>
      </c>
    </row>
    <row r="159" spans="2:19" x14ac:dyDescent="0.15"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175" t="s">
        <v>46</v>
      </c>
      <c r="M159" s="176"/>
      <c r="N159" s="176"/>
      <c r="O159" s="177"/>
      <c r="P159" s="36">
        <v>170</v>
      </c>
      <c r="Q159" s="46">
        <f>P159/P160</f>
        <v>0.28911564625850339</v>
      </c>
      <c r="R159" s="76">
        <v>100</v>
      </c>
      <c r="S159" s="86">
        <f>R159/R160</f>
        <v>0.20790020790020791</v>
      </c>
    </row>
    <row r="160" spans="2:19" x14ac:dyDescent="0.15"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172" t="s">
        <v>75</v>
      </c>
      <c r="M160" s="173"/>
      <c r="N160" s="173"/>
      <c r="O160" s="174"/>
      <c r="P160" s="51">
        <f>SUM(P157:P159)</f>
        <v>588</v>
      </c>
      <c r="Q160" s="57"/>
      <c r="R160" s="76">
        <f>SUM(R157:R159)</f>
        <v>481</v>
      </c>
      <c r="S160" s="79"/>
    </row>
    <row r="161" spans="2:19" x14ac:dyDescent="0.15">
      <c r="B161" s="42"/>
      <c r="C161" s="42"/>
      <c r="D161" s="42"/>
      <c r="E161" s="42"/>
      <c r="F161" s="42"/>
      <c r="G161" s="42"/>
      <c r="H161" s="42"/>
      <c r="I161" s="42"/>
      <c r="J161" s="42"/>
      <c r="K161" s="39"/>
      <c r="L161" s="218" t="s">
        <v>296</v>
      </c>
      <c r="M161" s="218"/>
      <c r="N161" s="218"/>
      <c r="O161" s="218"/>
      <c r="P161" s="218"/>
      <c r="Q161" s="218"/>
      <c r="R161" s="218"/>
      <c r="S161" s="218"/>
    </row>
    <row r="162" spans="2:19" x14ac:dyDescent="0.15">
      <c r="B162" s="42"/>
      <c r="C162" s="42"/>
      <c r="D162" s="42"/>
      <c r="E162" s="42"/>
      <c r="F162" s="42"/>
      <c r="G162" s="42"/>
      <c r="H162" s="42"/>
      <c r="I162" s="42"/>
      <c r="J162" s="42"/>
      <c r="K162" s="39"/>
      <c r="L162" s="208"/>
      <c r="M162" s="208"/>
      <c r="N162" s="208"/>
      <c r="O162" s="208"/>
      <c r="P162" s="208"/>
      <c r="Q162" s="208"/>
      <c r="R162" s="208"/>
      <c r="S162" s="208"/>
    </row>
    <row r="163" spans="2:19" x14ac:dyDescent="0.15"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208"/>
      <c r="M163" s="208"/>
      <c r="N163" s="208"/>
      <c r="O163" s="208"/>
      <c r="P163" s="208"/>
      <c r="Q163" s="208"/>
      <c r="R163" s="208"/>
      <c r="S163" s="208"/>
    </row>
    <row r="164" spans="2:19" x14ac:dyDescent="0.15"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208"/>
      <c r="M164" s="208"/>
      <c r="N164" s="208"/>
      <c r="O164" s="208"/>
      <c r="P164" s="208"/>
      <c r="Q164" s="208"/>
      <c r="R164" s="208"/>
      <c r="S164" s="208"/>
    </row>
    <row r="165" spans="2:19" x14ac:dyDescent="0.15">
      <c r="K165" s="6"/>
      <c r="L165" s="6"/>
      <c r="M165" s="6"/>
      <c r="N165" s="6"/>
    </row>
    <row r="166" spans="2:19" x14ac:dyDescent="0.15">
      <c r="K166" s="6"/>
      <c r="L166" s="6"/>
      <c r="M166" s="6"/>
      <c r="N166" s="6"/>
    </row>
    <row r="167" spans="2:19" x14ac:dyDescent="0.15">
      <c r="K167" s="6"/>
      <c r="L167" s="21"/>
      <c r="M167" s="21"/>
      <c r="N167" s="21"/>
    </row>
    <row r="168" spans="2:19" x14ac:dyDescent="0.15">
      <c r="K168" s="15" t="s">
        <v>183</v>
      </c>
      <c r="L168" s="196" t="s">
        <v>205</v>
      </c>
      <c r="M168" s="197"/>
      <c r="N168" s="197"/>
      <c r="O168" s="198"/>
      <c r="P168" s="121" t="s">
        <v>244</v>
      </c>
      <c r="Q168" s="122"/>
      <c r="R168" s="123" t="s">
        <v>245</v>
      </c>
      <c r="S168" s="124"/>
    </row>
    <row r="169" spans="2:19" x14ac:dyDescent="0.15">
      <c r="K169" s="6"/>
      <c r="L169" s="199"/>
      <c r="M169" s="200"/>
      <c r="N169" s="200"/>
      <c r="O169" s="201"/>
      <c r="P169" s="29" t="s">
        <v>17</v>
      </c>
      <c r="Q169" s="30" t="s">
        <v>78</v>
      </c>
      <c r="R169" s="71" t="s">
        <v>17</v>
      </c>
      <c r="S169" s="72" t="s">
        <v>78</v>
      </c>
    </row>
    <row r="170" spans="2:19" x14ac:dyDescent="0.15">
      <c r="K170" s="6"/>
      <c r="L170" s="184" t="s">
        <v>47</v>
      </c>
      <c r="M170" s="185"/>
      <c r="N170" s="185"/>
      <c r="O170" s="186"/>
      <c r="P170" s="33">
        <v>262</v>
      </c>
      <c r="Q170" s="44">
        <f>P170/P173</f>
        <v>0.445578231292517</v>
      </c>
      <c r="R170" s="80">
        <v>229</v>
      </c>
      <c r="S170" s="84">
        <f>R170/R173</f>
        <v>0.4831223628691983</v>
      </c>
    </row>
    <row r="171" spans="2:19" x14ac:dyDescent="0.15">
      <c r="K171" s="6"/>
      <c r="L171" s="187" t="s">
        <v>48</v>
      </c>
      <c r="M171" s="188"/>
      <c r="N171" s="188"/>
      <c r="O171" s="189"/>
      <c r="P171" s="31">
        <v>107</v>
      </c>
      <c r="Q171" s="45">
        <f>P171/P173</f>
        <v>0.18197278911564627</v>
      </c>
      <c r="R171" s="73">
        <v>75</v>
      </c>
      <c r="S171" s="85">
        <f>R171/R173</f>
        <v>0.15822784810126583</v>
      </c>
    </row>
    <row r="172" spans="2:19" x14ac:dyDescent="0.15">
      <c r="K172" s="6"/>
      <c r="L172" s="175" t="s">
        <v>46</v>
      </c>
      <c r="M172" s="176"/>
      <c r="N172" s="176"/>
      <c r="O172" s="177"/>
      <c r="P172" s="36">
        <v>219</v>
      </c>
      <c r="Q172" s="46">
        <f>P172/P173</f>
        <v>0.37244897959183676</v>
      </c>
      <c r="R172" s="76">
        <v>170</v>
      </c>
      <c r="S172" s="86">
        <f>R172/R173</f>
        <v>0.35864978902953587</v>
      </c>
    </row>
    <row r="173" spans="2:19" x14ac:dyDescent="0.15">
      <c r="K173" s="6"/>
      <c r="L173" s="172" t="s">
        <v>75</v>
      </c>
      <c r="M173" s="173"/>
      <c r="N173" s="173"/>
      <c r="O173" s="174"/>
      <c r="P173" s="51">
        <f>SUM(P170:P172)</f>
        <v>588</v>
      </c>
      <c r="Q173" s="57"/>
      <c r="R173" s="76">
        <f>SUM(R170:R172)</f>
        <v>474</v>
      </c>
      <c r="S173" s="79"/>
    </row>
    <row r="174" spans="2:19" x14ac:dyDescent="0.15">
      <c r="L174" s="116" t="s">
        <v>298</v>
      </c>
      <c r="M174" s="116"/>
      <c r="N174" s="116"/>
      <c r="O174" s="116"/>
      <c r="P174" s="116"/>
      <c r="Q174" s="116"/>
      <c r="R174" s="116"/>
      <c r="S174" s="116"/>
    </row>
    <row r="175" spans="2:19" x14ac:dyDescent="0.15">
      <c r="L175" s="117"/>
      <c r="M175" s="117"/>
      <c r="N175" s="117"/>
      <c r="O175" s="117"/>
      <c r="P175" s="117"/>
      <c r="Q175" s="117"/>
      <c r="R175" s="117"/>
      <c r="S175" s="117"/>
    </row>
    <row r="176" spans="2:19" x14ac:dyDescent="0.15">
      <c r="K176" s="6"/>
      <c r="L176" s="117"/>
      <c r="M176" s="117"/>
      <c r="N176" s="117"/>
      <c r="O176" s="117"/>
      <c r="P176" s="117"/>
      <c r="Q176" s="117"/>
      <c r="R176" s="117"/>
      <c r="S176" s="117"/>
    </row>
    <row r="177" spans="11:19" x14ac:dyDescent="0.15">
      <c r="K177" s="6"/>
      <c r="L177" s="117"/>
      <c r="M177" s="117"/>
      <c r="N177" s="117"/>
      <c r="O177" s="117"/>
      <c r="P177" s="117"/>
      <c r="Q177" s="117"/>
      <c r="R177" s="117"/>
      <c r="S177" s="117"/>
    </row>
    <row r="178" spans="11:19" x14ac:dyDescent="0.15">
      <c r="K178" s="6"/>
      <c r="L178" s="42"/>
      <c r="M178" s="42"/>
      <c r="N178" s="42"/>
      <c r="O178" s="39"/>
      <c r="P178" s="42"/>
      <c r="Q178" s="42"/>
      <c r="R178" s="42"/>
      <c r="S178" s="42"/>
    </row>
    <row r="179" spans="11:19" x14ac:dyDescent="0.15">
      <c r="L179" s="39"/>
      <c r="M179" s="39"/>
      <c r="N179" s="39"/>
      <c r="O179" s="39"/>
      <c r="P179" s="42"/>
      <c r="Q179" s="42"/>
      <c r="R179" s="42"/>
      <c r="S179" s="42"/>
    </row>
    <row r="180" spans="11:19" x14ac:dyDescent="0.15">
      <c r="L180" s="39"/>
      <c r="M180" s="39"/>
      <c r="N180" s="39"/>
      <c r="O180" s="39"/>
      <c r="P180" s="42"/>
      <c r="Q180" s="42"/>
      <c r="R180" s="42"/>
      <c r="S180" s="42"/>
    </row>
    <row r="181" spans="11:19" x14ac:dyDescent="0.15">
      <c r="L181" s="39"/>
      <c r="M181" s="39"/>
      <c r="N181" s="39"/>
      <c r="O181" s="39"/>
      <c r="P181" s="42"/>
      <c r="Q181" s="42"/>
      <c r="R181" s="42"/>
      <c r="S181" s="42"/>
    </row>
    <row r="182" spans="11:19" x14ac:dyDescent="0.15">
      <c r="L182" s="39"/>
      <c r="M182" s="39"/>
      <c r="N182" s="39"/>
      <c r="O182" s="39"/>
      <c r="P182" s="42"/>
      <c r="Q182" s="42"/>
      <c r="R182" s="42"/>
      <c r="S182" s="42"/>
    </row>
    <row r="183" spans="11:19" x14ac:dyDescent="0.15">
      <c r="L183" s="39"/>
      <c r="M183" s="39"/>
      <c r="N183" s="39"/>
      <c r="O183" s="39"/>
      <c r="P183" s="42"/>
      <c r="Q183" s="42"/>
      <c r="R183" s="42"/>
      <c r="S183" s="42"/>
    </row>
    <row r="184" spans="11:19" x14ac:dyDescent="0.15">
      <c r="L184" s="39"/>
      <c r="M184" s="39"/>
      <c r="N184" s="39"/>
      <c r="O184" s="39"/>
      <c r="P184" s="42"/>
      <c r="Q184" s="42"/>
      <c r="R184" s="42"/>
      <c r="S184" s="42"/>
    </row>
    <row r="185" spans="11:19" x14ac:dyDescent="0.15">
      <c r="L185" s="39"/>
      <c r="M185" s="39"/>
      <c r="N185" s="39"/>
      <c r="O185" s="39"/>
      <c r="P185" s="42"/>
      <c r="Q185" s="42"/>
      <c r="R185" s="42"/>
      <c r="S185" s="42"/>
    </row>
    <row r="186" spans="11:19" x14ac:dyDescent="0.15">
      <c r="L186" s="39"/>
      <c r="M186" s="39"/>
      <c r="N186" s="39"/>
      <c r="O186" s="39"/>
      <c r="P186" s="42"/>
      <c r="Q186" s="42"/>
      <c r="R186" s="42"/>
      <c r="S186" s="42"/>
    </row>
    <row r="187" spans="11:19" ht="13.5" customHeight="1" x14ac:dyDescent="0.15">
      <c r="K187" s="15" t="s">
        <v>183</v>
      </c>
      <c r="L187" s="178" t="s">
        <v>206</v>
      </c>
      <c r="M187" s="179"/>
      <c r="N187" s="179"/>
      <c r="O187" s="180"/>
      <c r="P187" s="121" t="s">
        <v>244</v>
      </c>
      <c r="Q187" s="122"/>
      <c r="R187" s="123" t="s">
        <v>245</v>
      </c>
      <c r="S187" s="124"/>
    </row>
    <row r="188" spans="11:19" x14ac:dyDescent="0.15">
      <c r="K188" s="6"/>
      <c r="L188" s="181"/>
      <c r="M188" s="182"/>
      <c r="N188" s="182"/>
      <c r="O188" s="183"/>
      <c r="P188" s="29" t="s">
        <v>17</v>
      </c>
      <c r="Q188" s="30" t="s">
        <v>78</v>
      </c>
      <c r="R188" s="71" t="s">
        <v>17</v>
      </c>
      <c r="S188" s="72" t="s">
        <v>78</v>
      </c>
    </row>
    <row r="189" spans="11:19" x14ac:dyDescent="0.15">
      <c r="K189" s="6"/>
      <c r="L189" s="184" t="s">
        <v>47</v>
      </c>
      <c r="M189" s="185"/>
      <c r="N189" s="185"/>
      <c r="O189" s="186"/>
      <c r="P189" s="33">
        <v>237</v>
      </c>
      <c r="Q189" s="44">
        <f>P189/P192</f>
        <v>0.41872791519434627</v>
      </c>
      <c r="R189" s="80">
        <v>270</v>
      </c>
      <c r="S189" s="84">
        <f>R189/R192</f>
        <v>0.57446808510638303</v>
      </c>
    </row>
    <row r="190" spans="11:19" x14ac:dyDescent="0.15">
      <c r="K190" s="6"/>
      <c r="L190" s="187" t="s">
        <v>48</v>
      </c>
      <c r="M190" s="188"/>
      <c r="N190" s="188"/>
      <c r="O190" s="189"/>
      <c r="P190" s="31">
        <v>41</v>
      </c>
      <c r="Q190" s="45">
        <f>P190/P192</f>
        <v>7.2438162544169613E-2</v>
      </c>
      <c r="R190" s="73">
        <v>47</v>
      </c>
      <c r="S190" s="85">
        <f>R190/R192</f>
        <v>0.1</v>
      </c>
    </row>
    <row r="191" spans="11:19" x14ac:dyDescent="0.15">
      <c r="K191" s="6"/>
      <c r="L191" s="175" t="s">
        <v>46</v>
      </c>
      <c r="M191" s="176"/>
      <c r="N191" s="176"/>
      <c r="O191" s="177"/>
      <c r="P191" s="36">
        <v>288</v>
      </c>
      <c r="Q191" s="46">
        <f>P191/P192</f>
        <v>0.50883392226148405</v>
      </c>
      <c r="R191" s="76">
        <v>153</v>
      </c>
      <c r="S191" s="86">
        <f>R191/R192</f>
        <v>0.32553191489361705</v>
      </c>
    </row>
    <row r="192" spans="11:19" x14ac:dyDescent="0.15">
      <c r="K192" s="6"/>
      <c r="L192" s="172" t="s">
        <v>75</v>
      </c>
      <c r="M192" s="173"/>
      <c r="N192" s="173"/>
      <c r="O192" s="174"/>
      <c r="P192" s="51">
        <f>SUM(P189:P191)</f>
        <v>566</v>
      </c>
      <c r="Q192" s="57"/>
      <c r="R192" s="76">
        <f>SUM(R189:R191)</f>
        <v>470</v>
      </c>
      <c r="S192" s="79"/>
    </row>
    <row r="193" spans="11:19" x14ac:dyDescent="0.15">
      <c r="L193" s="117" t="s">
        <v>299</v>
      </c>
      <c r="M193" s="117"/>
      <c r="N193" s="117"/>
      <c r="O193" s="117"/>
      <c r="P193" s="117"/>
      <c r="Q193" s="117"/>
      <c r="R193" s="117"/>
      <c r="S193" s="117"/>
    </row>
    <row r="194" spans="11:19" x14ac:dyDescent="0.15">
      <c r="L194" s="117"/>
      <c r="M194" s="117"/>
      <c r="N194" s="117"/>
      <c r="O194" s="117"/>
      <c r="P194" s="117"/>
      <c r="Q194" s="117"/>
      <c r="R194" s="117"/>
      <c r="S194" s="117"/>
    </row>
    <row r="195" spans="11:19" x14ac:dyDescent="0.15">
      <c r="K195" s="6"/>
      <c r="L195" s="117"/>
      <c r="M195" s="117"/>
      <c r="N195" s="117"/>
      <c r="O195" s="117"/>
      <c r="P195" s="117"/>
      <c r="Q195" s="117"/>
      <c r="R195" s="117"/>
      <c r="S195" s="117"/>
    </row>
    <row r="196" spans="11:19" x14ac:dyDescent="0.15">
      <c r="K196" s="6"/>
      <c r="L196" s="117"/>
      <c r="M196" s="117"/>
      <c r="N196" s="117"/>
      <c r="O196" s="117"/>
      <c r="P196" s="117"/>
      <c r="Q196" s="117"/>
      <c r="R196" s="117"/>
      <c r="S196" s="117"/>
    </row>
    <row r="197" spans="11:19" x14ac:dyDescent="0.15">
      <c r="K197" s="6"/>
      <c r="L197" s="117"/>
      <c r="M197" s="117"/>
      <c r="N197" s="117"/>
      <c r="O197" s="117"/>
      <c r="P197" s="117"/>
      <c r="Q197" s="117"/>
      <c r="R197" s="117"/>
      <c r="S197" s="117"/>
    </row>
    <row r="198" spans="11:19" x14ac:dyDescent="0.15">
      <c r="K198" s="6"/>
      <c r="L198" s="48"/>
      <c r="M198" s="48"/>
      <c r="N198" s="48"/>
      <c r="O198" s="39"/>
      <c r="P198" s="42"/>
      <c r="Q198" s="42"/>
      <c r="R198" s="42"/>
      <c r="S198" s="42"/>
    </row>
    <row r="199" spans="11:19" x14ac:dyDescent="0.15">
      <c r="K199" s="6"/>
      <c r="L199" s="48"/>
      <c r="M199" s="48"/>
      <c r="N199" s="48"/>
      <c r="O199" s="39"/>
      <c r="P199" s="42"/>
      <c r="Q199" s="42"/>
      <c r="R199" s="42"/>
      <c r="S199" s="42"/>
    </row>
    <row r="200" spans="11:19" ht="13.5" customHeight="1" x14ac:dyDescent="0.15">
      <c r="K200" s="15" t="s">
        <v>183</v>
      </c>
      <c r="L200" s="178" t="s">
        <v>207</v>
      </c>
      <c r="M200" s="179"/>
      <c r="N200" s="179"/>
      <c r="O200" s="180"/>
      <c r="P200" s="121" t="s">
        <v>244</v>
      </c>
      <c r="Q200" s="122"/>
      <c r="R200" s="123" t="s">
        <v>245</v>
      </c>
      <c r="S200" s="124"/>
    </row>
    <row r="201" spans="11:19" x14ac:dyDescent="0.15">
      <c r="K201" s="6"/>
      <c r="L201" s="181"/>
      <c r="M201" s="182"/>
      <c r="N201" s="182"/>
      <c r="O201" s="183"/>
      <c r="P201" s="29" t="s">
        <v>17</v>
      </c>
      <c r="Q201" s="30" t="s">
        <v>78</v>
      </c>
      <c r="R201" s="71" t="s">
        <v>17</v>
      </c>
      <c r="S201" s="72" t="s">
        <v>78</v>
      </c>
    </row>
    <row r="202" spans="11:19" x14ac:dyDescent="0.15">
      <c r="K202" s="6"/>
      <c r="L202" s="184" t="s">
        <v>47</v>
      </c>
      <c r="M202" s="185"/>
      <c r="N202" s="185"/>
      <c r="O202" s="186"/>
      <c r="P202" s="33">
        <v>55</v>
      </c>
      <c r="Q202" s="44">
        <f>P202/P205</f>
        <v>9.3537414965986401E-2</v>
      </c>
      <c r="R202" s="80">
        <v>54</v>
      </c>
      <c r="S202" s="84">
        <f>R202/R205</f>
        <v>0.11764705882352941</v>
      </c>
    </row>
    <row r="203" spans="11:19" ht="13.5" customHeight="1" x14ac:dyDescent="0.15">
      <c r="K203" s="6"/>
      <c r="L203" s="187" t="s">
        <v>48</v>
      </c>
      <c r="M203" s="188"/>
      <c r="N203" s="188"/>
      <c r="O203" s="189"/>
      <c r="P203" s="31">
        <v>102</v>
      </c>
      <c r="Q203" s="45">
        <f>P203/P205</f>
        <v>0.17346938775510204</v>
      </c>
      <c r="R203" s="73">
        <v>108</v>
      </c>
      <c r="S203" s="85">
        <f>R203/R205</f>
        <v>0.23529411764705882</v>
      </c>
    </row>
    <row r="204" spans="11:19" x14ac:dyDescent="0.15">
      <c r="K204" s="6"/>
      <c r="L204" s="175" t="s">
        <v>46</v>
      </c>
      <c r="M204" s="176"/>
      <c r="N204" s="176"/>
      <c r="O204" s="177"/>
      <c r="P204" s="36">
        <v>431</v>
      </c>
      <c r="Q204" s="46">
        <f>P204/P205</f>
        <v>0.73299319727891155</v>
      </c>
      <c r="R204" s="76">
        <v>297</v>
      </c>
      <c r="S204" s="86">
        <f>R204/R205</f>
        <v>0.6470588235294118</v>
      </c>
    </row>
    <row r="205" spans="11:19" x14ac:dyDescent="0.15">
      <c r="K205" s="6"/>
      <c r="L205" s="172" t="s">
        <v>75</v>
      </c>
      <c r="M205" s="173"/>
      <c r="N205" s="173"/>
      <c r="O205" s="174"/>
      <c r="P205" s="51">
        <f>SUM(P202:P204)</f>
        <v>588</v>
      </c>
      <c r="Q205" s="57"/>
      <c r="R205" s="76">
        <f>SUM(R202:R204)</f>
        <v>459</v>
      </c>
      <c r="S205" s="79"/>
    </row>
    <row r="206" spans="11:19" x14ac:dyDescent="0.15">
      <c r="L206" s="116" t="s">
        <v>300</v>
      </c>
      <c r="M206" s="116"/>
      <c r="N206" s="116"/>
      <c r="O206" s="116"/>
      <c r="P206" s="116"/>
      <c r="Q206" s="116"/>
      <c r="R206" s="116"/>
      <c r="S206" s="116"/>
    </row>
    <row r="207" spans="11:19" x14ac:dyDescent="0.15">
      <c r="L207" s="117"/>
      <c r="M207" s="117"/>
      <c r="N207" s="117"/>
      <c r="O207" s="117"/>
      <c r="P207" s="117"/>
      <c r="Q207" s="117"/>
      <c r="R207" s="117"/>
      <c r="S207" s="117"/>
    </row>
    <row r="208" spans="11:19" x14ac:dyDescent="0.15">
      <c r="K208" s="6"/>
      <c r="L208" s="117"/>
      <c r="M208" s="117"/>
      <c r="N208" s="117"/>
      <c r="O208" s="117"/>
      <c r="P208" s="117"/>
      <c r="Q208" s="117"/>
      <c r="R208" s="117"/>
      <c r="S208" s="117"/>
    </row>
    <row r="209" spans="2:19" x14ac:dyDescent="0.15">
      <c r="K209" s="6"/>
      <c r="L209" s="117"/>
      <c r="M209" s="117"/>
      <c r="N209" s="117"/>
      <c r="O209" s="117"/>
      <c r="P209" s="117"/>
      <c r="Q209" s="117"/>
      <c r="R209" s="117"/>
      <c r="S209" s="117"/>
    </row>
    <row r="210" spans="2:19" x14ac:dyDescent="0.15">
      <c r="K210" s="6"/>
      <c r="L210" s="42"/>
      <c r="M210" s="42"/>
      <c r="N210" s="42"/>
      <c r="O210" s="39"/>
      <c r="P210" s="42"/>
      <c r="Q210" s="42"/>
      <c r="R210" s="42"/>
      <c r="S210" s="42"/>
    </row>
    <row r="211" spans="2:19" x14ac:dyDescent="0.15">
      <c r="L211" s="39"/>
      <c r="M211" s="39"/>
      <c r="N211" s="39"/>
      <c r="O211" s="39"/>
      <c r="P211" s="42"/>
      <c r="Q211" s="42"/>
      <c r="R211" s="42"/>
      <c r="S211" s="42"/>
    </row>
    <row r="212" spans="2:19" x14ac:dyDescent="0.15">
      <c r="B212" s="263" t="s">
        <v>184</v>
      </c>
      <c r="C212" s="263"/>
      <c r="D212" s="263"/>
      <c r="E212" s="263"/>
      <c r="F212" s="263"/>
      <c r="G212" s="263"/>
      <c r="H212" s="263"/>
      <c r="I212" s="263"/>
      <c r="J212" s="263"/>
      <c r="K212" s="263"/>
      <c r="L212" s="263"/>
      <c r="M212" s="263"/>
      <c r="N212" s="263"/>
    </row>
    <row r="214" spans="2:19" x14ac:dyDescent="0.15">
      <c r="B214" s="42"/>
      <c r="C214" s="42"/>
      <c r="D214" s="42"/>
      <c r="E214" s="42"/>
      <c r="F214" s="42"/>
      <c r="G214" s="42"/>
      <c r="H214" s="42"/>
      <c r="I214" s="42"/>
      <c r="J214" s="42"/>
      <c r="K214" s="43" t="s">
        <v>183</v>
      </c>
      <c r="L214" s="264" t="s">
        <v>186</v>
      </c>
      <c r="M214" s="265"/>
      <c r="N214" s="265"/>
      <c r="O214" s="266"/>
      <c r="P214" s="121" t="s">
        <v>244</v>
      </c>
      <c r="Q214" s="122"/>
      <c r="R214" s="123" t="s">
        <v>245</v>
      </c>
      <c r="S214" s="124"/>
    </row>
    <row r="215" spans="2:19" x14ac:dyDescent="0.15"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267"/>
      <c r="M215" s="268"/>
      <c r="N215" s="268"/>
      <c r="O215" s="269"/>
      <c r="P215" s="29" t="s">
        <v>17</v>
      </c>
      <c r="Q215" s="30" t="s">
        <v>78</v>
      </c>
      <c r="R215" s="71" t="s">
        <v>17</v>
      </c>
      <c r="S215" s="72" t="s">
        <v>78</v>
      </c>
    </row>
    <row r="216" spans="2:19" x14ac:dyDescent="0.15"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172" t="s">
        <v>50</v>
      </c>
      <c r="M216" s="173"/>
      <c r="N216" s="173"/>
      <c r="O216" s="174"/>
      <c r="P216" s="51">
        <f>SUM(P217:P225)</f>
        <v>176</v>
      </c>
      <c r="Q216" s="61">
        <f>P216/P226</f>
        <v>0.28995057660626028</v>
      </c>
      <c r="R216" s="91">
        <f>SUM(R217:R225)</f>
        <v>217</v>
      </c>
      <c r="S216" s="94">
        <f>R216/R226</f>
        <v>0.45020746887966806</v>
      </c>
    </row>
    <row r="217" spans="2:19" x14ac:dyDescent="0.15"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187" t="s">
        <v>53</v>
      </c>
      <c r="M217" s="188"/>
      <c r="N217" s="188"/>
      <c r="O217" s="189"/>
      <c r="P217" s="31">
        <v>21</v>
      </c>
      <c r="Q217" s="35">
        <f>P217/P226</f>
        <v>3.459637561779242E-2</v>
      </c>
      <c r="R217" s="73">
        <v>28</v>
      </c>
      <c r="S217" s="75">
        <f>R217/R226</f>
        <v>5.8091286307053944E-2</v>
      </c>
    </row>
    <row r="218" spans="2:19" x14ac:dyDescent="0.15"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187" t="s">
        <v>54</v>
      </c>
      <c r="M218" s="188"/>
      <c r="N218" s="188"/>
      <c r="O218" s="189"/>
      <c r="P218" s="31">
        <v>15</v>
      </c>
      <c r="Q218" s="35">
        <f>P218/P226</f>
        <v>2.4711696869851731E-2</v>
      </c>
      <c r="R218" s="73">
        <v>30</v>
      </c>
      <c r="S218" s="75">
        <f>R218/R226</f>
        <v>6.2240663900414939E-2</v>
      </c>
    </row>
    <row r="219" spans="2:19" x14ac:dyDescent="0.15"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187" t="s">
        <v>52</v>
      </c>
      <c r="M219" s="188"/>
      <c r="N219" s="188"/>
      <c r="O219" s="189"/>
      <c r="P219" s="31">
        <v>21</v>
      </c>
      <c r="Q219" s="35">
        <f>P219/P226</f>
        <v>3.459637561779242E-2</v>
      </c>
      <c r="R219" s="73">
        <v>26</v>
      </c>
      <c r="S219" s="75">
        <f>R219/R226</f>
        <v>5.3941908713692949E-2</v>
      </c>
    </row>
    <row r="220" spans="2:19" x14ac:dyDescent="0.15">
      <c r="B220" s="42"/>
      <c r="C220" s="42"/>
      <c r="D220" s="42"/>
      <c r="E220" s="42"/>
      <c r="F220" s="42"/>
      <c r="G220" s="42"/>
      <c r="H220" s="42"/>
      <c r="I220" s="42"/>
      <c r="J220" s="42"/>
      <c r="K220" s="39"/>
      <c r="L220" s="187" t="s">
        <v>55</v>
      </c>
      <c r="M220" s="188"/>
      <c r="N220" s="188"/>
      <c r="O220" s="189"/>
      <c r="P220" s="31">
        <v>12</v>
      </c>
      <c r="Q220" s="35">
        <f>P220/P226</f>
        <v>1.9769357495881382E-2</v>
      </c>
      <c r="R220" s="73">
        <v>8</v>
      </c>
      <c r="S220" s="75">
        <f>R220/R226</f>
        <v>1.6597510373443983E-2</v>
      </c>
    </row>
    <row r="221" spans="2:19" x14ac:dyDescent="0.15">
      <c r="B221" s="42"/>
      <c r="C221" s="42"/>
      <c r="D221" s="42"/>
      <c r="E221" s="42"/>
      <c r="F221" s="42"/>
      <c r="G221" s="42"/>
      <c r="H221" s="42"/>
      <c r="I221" s="42"/>
      <c r="J221" s="42"/>
      <c r="K221" s="39"/>
      <c r="L221" s="187" t="s">
        <v>57</v>
      </c>
      <c r="M221" s="188"/>
      <c r="N221" s="188"/>
      <c r="O221" s="189"/>
      <c r="P221" s="31">
        <v>1</v>
      </c>
      <c r="Q221" s="35">
        <f>P221/P226</f>
        <v>1.6474464579901153E-3</v>
      </c>
      <c r="R221" s="73">
        <v>3</v>
      </c>
      <c r="S221" s="75">
        <f>R221/R226</f>
        <v>6.2240663900414933E-3</v>
      </c>
    </row>
    <row r="222" spans="2:19" x14ac:dyDescent="0.15"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187" t="s">
        <v>56</v>
      </c>
      <c r="M222" s="188"/>
      <c r="N222" s="188"/>
      <c r="O222" s="189"/>
      <c r="P222" s="31">
        <v>5</v>
      </c>
      <c r="Q222" s="35">
        <f>P222/P226</f>
        <v>8.2372322899505763E-3</v>
      </c>
      <c r="R222" s="73">
        <v>15</v>
      </c>
      <c r="S222" s="75">
        <f>R222/R226</f>
        <v>3.1120331950207469E-2</v>
      </c>
    </row>
    <row r="223" spans="2:19" x14ac:dyDescent="0.15"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187" t="s">
        <v>58</v>
      </c>
      <c r="M223" s="188"/>
      <c r="N223" s="188"/>
      <c r="O223" s="189"/>
      <c r="P223" s="31">
        <v>2</v>
      </c>
      <c r="Q223" s="35">
        <f>P223/P226</f>
        <v>3.2948929159802307E-3</v>
      </c>
      <c r="R223" s="73">
        <v>8</v>
      </c>
      <c r="S223" s="75">
        <f>R223/R226</f>
        <v>1.6597510373443983E-2</v>
      </c>
    </row>
    <row r="224" spans="2:19" x14ac:dyDescent="0.15"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187" t="s">
        <v>59</v>
      </c>
      <c r="M224" s="188"/>
      <c r="N224" s="188"/>
      <c r="O224" s="189"/>
      <c r="P224" s="31">
        <v>4</v>
      </c>
      <c r="Q224" s="35">
        <f>P224/P226</f>
        <v>6.5897858319604614E-3</v>
      </c>
      <c r="R224" s="73">
        <v>8</v>
      </c>
      <c r="S224" s="75">
        <f>R224/R226</f>
        <v>1.6597510373443983E-2</v>
      </c>
    </row>
    <row r="225" spans="2:19" x14ac:dyDescent="0.15"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175" t="s">
        <v>51</v>
      </c>
      <c r="M225" s="176"/>
      <c r="N225" s="176"/>
      <c r="O225" s="177"/>
      <c r="P225" s="31">
        <v>95</v>
      </c>
      <c r="Q225" s="35">
        <f>P225/P226</f>
        <v>0.15650741350906094</v>
      </c>
      <c r="R225" s="73">
        <v>91</v>
      </c>
      <c r="S225" s="75">
        <f>R225/R226</f>
        <v>0.18879668049792531</v>
      </c>
    </row>
    <row r="226" spans="2:19" x14ac:dyDescent="0.15"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172" t="s">
        <v>94</v>
      </c>
      <c r="M226" s="173"/>
      <c r="N226" s="173"/>
      <c r="O226" s="174"/>
      <c r="P226" s="51">
        <v>607</v>
      </c>
      <c r="Q226" s="57"/>
      <c r="R226" s="91">
        <v>482</v>
      </c>
      <c r="S226" s="92"/>
    </row>
    <row r="227" spans="2:19" x14ac:dyDescent="0.15"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165"/>
      <c r="M227" s="165"/>
      <c r="N227" s="165"/>
      <c r="O227" s="165"/>
      <c r="P227" s="165"/>
      <c r="Q227" s="165"/>
      <c r="R227" s="165"/>
      <c r="S227" s="165"/>
    </row>
    <row r="228" spans="2:19" x14ac:dyDescent="0.15"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120"/>
      <c r="M228" s="120"/>
      <c r="N228" s="120"/>
      <c r="O228" s="120"/>
      <c r="P228" s="120"/>
      <c r="Q228" s="120"/>
      <c r="R228" s="120"/>
      <c r="S228" s="120"/>
    </row>
    <row r="229" spans="2:19" x14ac:dyDescent="0.15"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39"/>
      <c r="M229" s="39"/>
      <c r="N229" s="39"/>
      <c r="O229" s="39"/>
      <c r="P229" s="42"/>
      <c r="Q229" s="42"/>
      <c r="R229" s="42"/>
      <c r="S229" s="42"/>
    </row>
    <row r="230" spans="2:19" x14ac:dyDescent="0.15">
      <c r="B230" s="42"/>
      <c r="C230" s="42"/>
      <c r="D230" s="42"/>
      <c r="E230" s="42"/>
      <c r="F230" s="42"/>
      <c r="G230" s="42"/>
      <c r="H230" s="42"/>
      <c r="I230" s="42"/>
      <c r="J230" s="42"/>
      <c r="K230" s="43" t="s">
        <v>183</v>
      </c>
      <c r="L230" s="178" t="s">
        <v>187</v>
      </c>
      <c r="M230" s="179"/>
      <c r="N230" s="179"/>
      <c r="O230" s="180"/>
      <c r="P230" s="121" t="s">
        <v>244</v>
      </c>
      <c r="Q230" s="122"/>
      <c r="R230" s="123" t="s">
        <v>245</v>
      </c>
      <c r="S230" s="124"/>
    </row>
    <row r="231" spans="2:19" x14ac:dyDescent="0.15"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181"/>
      <c r="M231" s="182"/>
      <c r="N231" s="182"/>
      <c r="O231" s="183"/>
      <c r="P231" s="29" t="s">
        <v>17</v>
      </c>
      <c r="Q231" s="30" t="s">
        <v>78</v>
      </c>
      <c r="R231" s="71" t="s">
        <v>17</v>
      </c>
      <c r="S231" s="72" t="s">
        <v>78</v>
      </c>
    </row>
    <row r="232" spans="2:19" x14ac:dyDescent="0.15"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184" t="s">
        <v>61</v>
      </c>
      <c r="M232" s="185"/>
      <c r="N232" s="185"/>
      <c r="O232" s="185"/>
      <c r="P232" s="33">
        <f>SUM(P233:P235)</f>
        <v>254</v>
      </c>
      <c r="Q232" s="62">
        <f>P232/P236</f>
        <v>0.4184514003294893</v>
      </c>
      <c r="R232" s="80">
        <f>SUM(R233:R235)</f>
        <v>247</v>
      </c>
      <c r="S232" s="74">
        <f>R232/R236</f>
        <v>0.51244813278008294</v>
      </c>
    </row>
    <row r="233" spans="2:19" x14ac:dyDescent="0.15"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184" t="s">
        <v>64</v>
      </c>
      <c r="M233" s="185"/>
      <c r="N233" s="185"/>
      <c r="O233" s="185"/>
      <c r="P233" s="33">
        <v>77</v>
      </c>
      <c r="Q233" s="34">
        <f>P233/P236</f>
        <v>0.12685337726523888</v>
      </c>
      <c r="R233" s="80">
        <v>59</v>
      </c>
      <c r="S233" s="74">
        <f>R233/R236</f>
        <v>0.12240663900414937</v>
      </c>
    </row>
    <row r="234" spans="2:19" x14ac:dyDescent="0.15"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187" t="s">
        <v>63</v>
      </c>
      <c r="M234" s="188"/>
      <c r="N234" s="188"/>
      <c r="O234" s="188"/>
      <c r="P234" s="31">
        <v>52</v>
      </c>
      <c r="Q234" s="35">
        <f>P234/P236</f>
        <v>8.5667215815486003E-2</v>
      </c>
      <c r="R234" s="73">
        <v>42</v>
      </c>
      <c r="S234" s="75">
        <f>R234/R236</f>
        <v>8.7136929460580909E-2</v>
      </c>
    </row>
    <row r="235" spans="2:19" x14ac:dyDescent="0.15">
      <c r="B235" s="42"/>
      <c r="C235" s="42"/>
      <c r="D235" s="42"/>
      <c r="E235" s="42"/>
      <c r="F235" s="42"/>
      <c r="G235" s="42"/>
      <c r="H235" s="42"/>
      <c r="I235" s="42"/>
      <c r="J235" s="42"/>
      <c r="K235" s="39"/>
      <c r="L235" s="175" t="s">
        <v>62</v>
      </c>
      <c r="M235" s="176"/>
      <c r="N235" s="176"/>
      <c r="O235" s="176"/>
      <c r="P235" s="36">
        <v>125</v>
      </c>
      <c r="Q235" s="38">
        <f>P235/P236</f>
        <v>0.20593080724876442</v>
      </c>
      <c r="R235" s="76">
        <v>146</v>
      </c>
      <c r="S235" s="77">
        <f>R235/R236</f>
        <v>0.30290456431535268</v>
      </c>
    </row>
    <row r="236" spans="2:19" x14ac:dyDescent="0.15"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172" t="s">
        <v>94</v>
      </c>
      <c r="M236" s="173"/>
      <c r="N236" s="173"/>
      <c r="O236" s="174"/>
      <c r="P236" s="36">
        <v>607</v>
      </c>
      <c r="Q236" s="41"/>
      <c r="R236" s="76">
        <v>482</v>
      </c>
      <c r="S236" s="79"/>
    </row>
    <row r="237" spans="2:19" x14ac:dyDescent="0.15">
      <c r="B237" s="42"/>
      <c r="C237" s="42"/>
      <c r="D237" s="42"/>
      <c r="E237" s="42"/>
      <c r="F237" s="42"/>
      <c r="G237" s="42"/>
      <c r="H237" s="42"/>
      <c r="I237" s="42"/>
      <c r="J237" s="42"/>
      <c r="K237" s="39"/>
      <c r="L237" s="117" t="s">
        <v>301</v>
      </c>
      <c r="M237" s="117"/>
      <c r="N237" s="117"/>
      <c r="O237" s="117"/>
      <c r="P237" s="117"/>
      <c r="Q237" s="117"/>
      <c r="R237" s="117"/>
      <c r="S237" s="117"/>
    </row>
    <row r="238" spans="2:19" x14ac:dyDescent="0.15">
      <c r="B238" s="42"/>
      <c r="C238" s="42"/>
      <c r="D238" s="42"/>
      <c r="E238" s="42"/>
      <c r="F238" s="42"/>
      <c r="G238" s="42"/>
      <c r="H238" s="42"/>
      <c r="I238" s="42"/>
      <c r="J238" s="42"/>
      <c r="K238" s="39"/>
      <c r="L238" s="117"/>
      <c r="M238" s="117"/>
      <c r="N238" s="117"/>
      <c r="O238" s="117"/>
      <c r="P238" s="117"/>
      <c r="Q238" s="117"/>
      <c r="R238" s="117"/>
      <c r="S238" s="117"/>
    </row>
    <row r="239" spans="2:19" x14ac:dyDescent="0.15">
      <c r="B239" s="42"/>
      <c r="C239" s="42"/>
      <c r="D239" s="42"/>
      <c r="E239" s="42"/>
      <c r="F239" s="42"/>
      <c r="G239" s="42"/>
      <c r="H239" s="42"/>
      <c r="I239" s="42"/>
      <c r="J239" s="42"/>
      <c r="K239" s="39"/>
      <c r="L239" s="117"/>
      <c r="M239" s="117"/>
      <c r="N239" s="117"/>
      <c r="O239" s="117"/>
      <c r="P239" s="117"/>
      <c r="Q239" s="117"/>
      <c r="R239" s="117"/>
      <c r="S239" s="117"/>
    </row>
    <row r="240" spans="2:19" x14ac:dyDescent="0.15">
      <c r="B240" s="42"/>
      <c r="C240" s="42"/>
      <c r="D240" s="42"/>
      <c r="E240" s="42"/>
      <c r="F240" s="42"/>
      <c r="G240" s="42"/>
      <c r="H240" s="42"/>
      <c r="I240" s="42"/>
      <c r="J240" s="42"/>
      <c r="K240" s="39"/>
      <c r="L240" s="39"/>
      <c r="M240" s="39"/>
      <c r="N240" s="39"/>
      <c r="O240" s="39"/>
      <c r="P240" s="42"/>
      <c r="Q240" s="42"/>
      <c r="R240" s="42"/>
      <c r="S240" s="42"/>
    </row>
    <row r="241" spans="2:19" x14ac:dyDescent="0.15">
      <c r="B241" s="42"/>
      <c r="C241" s="42"/>
      <c r="D241" s="42"/>
      <c r="E241" s="42"/>
      <c r="F241" s="42"/>
      <c r="G241" s="42"/>
      <c r="H241" s="42"/>
      <c r="I241" s="42"/>
      <c r="J241" s="42"/>
      <c r="K241" s="39"/>
      <c r="L241" s="39"/>
      <c r="M241" s="39"/>
      <c r="N241" s="39"/>
      <c r="O241" s="39"/>
      <c r="P241" s="42"/>
      <c r="Q241" s="42"/>
      <c r="R241" s="42"/>
      <c r="S241" s="42"/>
    </row>
    <row r="242" spans="2:19" x14ac:dyDescent="0.15">
      <c r="B242" s="42"/>
      <c r="C242" s="42"/>
      <c r="D242" s="42"/>
      <c r="E242" s="42"/>
      <c r="F242" s="42"/>
      <c r="G242" s="42"/>
      <c r="H242" s="42"/>
      <c r="I242" s="42"/>
      <c r="J242" s="42"/>
      <c r="K242" s="39"/>
      <c r="L242" s="39"/>
      <c r="M242" s="39"/>
      <c r="N242" s="39"/>
      <c r="O242" s="39"/>
      <c r="P242" s="42"/>
      <c r="Q242" s="42"/>
      <c r="R242" s="42"/>
      <c r="S242" s="42"/>
    </row>
    <row r="243" spans="2:19" x14ac:dyDescent="0.15">
      <c r="B243" s="42"/>
      <c r="C243" s="42"/>
      <c r="D243" s="42"/>
      <c r="E243" s="42"/>
      <c r="F243" s="42"/>
      <c r="G243" s="42"/>
      <c r="H243" s="42"/>
      <c r="I243" s="42"/>
      <c r="J243" s="42"/>
      <c r="K243" s="39"/>
      <c r="L243" s="39"/>
      <c r="M243" s="39"/>
      <c r="N243" s="39"/>
      <c r="O243" s="39"/>
      <c r="P243" s="42"/>
      <c r="Q243" s="42"/>
      <c r="R243" s="42"/>
      <c r="S243" s="42"/>
    </row>
    <row r="244" spans="2:19" x14ac:dyDescent="0.15">
      <c r="B244" s="42"/>
      <c r="C244" s="42"/>
      <c r="D244" s="42"/>
      <c r="E244" s="42"/>
      <c r="F244" s="42"/>
      <c r="G244" s="42"/>
      <c r="H244" s="42"/>
      <c r="I244" s="42"/>
      <c r="J244" s="42"/>
      <c r="K244" s="39"/>
      <c r="L244" s="39"/>
      <c r="M244" s="39"/>
      <c r="N244" s="39"/>
      <c r="O244" s="39"/>
      <c r="P244" s="42"/>
      <c r="Q244" s="42"/>
      <c r="R244" s="42"/>
      <c r="S244" s="42"/>
    </row>
    <row r="245" spans="2:19" x14ac:dyDescent="0.15">
      <c r="B245" s="42"/>
      <c r="C245" s="42"/>
      <c r="D245" s="42"/>
      <c r="E245" s="42"/>
      <c r="F245" s="42"/>
      <c r="G245" s="42"/>
      <c r="H245" s="42"/>
      <c r="I245" s="42"/>
      <c r="J245" s="42"/>
      <c r="K245" s="39"/>
      <c r="L245" s="39"/>
      <c r="M245" s="39"/>
      <c r="N245" s="39"/>
      <c r="O245" s="39"/>
      <c r="P245" s="42"/>
      <c r="Q245" s="42"/>
      <c r="R245" s="42"/>
      <c r="S245" s="42"/>
    </row>
    <row r="246" spans="2:19" x14ac:dyDescent="0.15">
      <c r="B246" s="42"/>
      <c r="C246" s="42"/>
      <c r="D246" s="42"/>
      <c r="E246" s="42"/>
      <c r="F246" s="42"/>
      <c r="G246" s="42"/>
      <c r="H246" s="42"/>
      <c r="I246" s="42"/>
      <c r="J246" s="42"/>
      <c r="K246" s="39"/>
      <c r="L246" s="39"/>
      <c r="M246" s="39"/>
      <c r="N246" s="39"/>
      <c r="O246" s="39"/>
      <c r="P246" s="42"/>
      <c r="Q246" s="42"/>
      <c r="R246" s="42"/>
      <c r="S246" s="42"/>
    </row>
    <row r="247" spans="2:19" x14ac:dyDescent="0.15">
      <c r="B247" s="42"/>
      <c r="C247" s="42"/>
      <c r="D247" s="42"/>
      <c r="E247" s="42"/>
      <c r="F247" s="42"/>
      <c r="G247" s="42"/>
      <c r="H247" s="42"/>
      <c r="I247" s="42"/>
      <c r="J247" s="42"/>
      <c r="K247" s="39"/>
      <c r="L247" s="39"/>
      <c r="M247" s="39"/>
      <c r="N247" s="39"/>
      <c r="O247" s="39"/>
      <c r="P247" s="42"/>
      <c r="Q247" s="42"/>
      <c r="R247" s="42"/>
      <c r="S247" s="42"/>
    </row>
    <row r="248" spans="2:19" x14ac:dyDescent="0.15">
      <c r="B248" s="42"/>
      <c r="C248" s="42"/>
      <c r="D248" s="42"/>
      <c r="E248" s="42"/>
      <c r="F248" s="42"/>
      <c r="G248" s="42"/>
      <c r="H248" s="42"/>
      <c r="I248" s="42"/>
      <c r="J248" s="42"/>
      <c r="K248" s="43" t="s">
        <v>183</v>
      </c>
      <c r="L248" s="178" t="s">
        <v>188</v>
      </c>
      <c r="M248" s="179"/>
      <c r="N248" s="179"/>
      <c r="O248" s="180"/>
      <c r="P248" s="121" t="s">
        <v>244</v>
      </c>
      <c r="Q248" s="122"/>
      <c r="R248" s="123" t="s">
        <v>245</v>
      </c>
      <c r="S248" s="124"/>
    </row>
    <row r="249" spans="2:19" x14ac:dyDescent="0.15">
      <c r="B249" s="42"/>
      <c r="C249" s="42"/>
      <c r="D249" s="42"/>
      <c r="E249" s="42"/>
      <c r="F249" s="42"/>
      <c r="G249" s="42"/>
      <c r="H249" s="42"/>
      <c r="I249" s="42"/>
      <c r="J249" s="42"/>
      <c r="K249" s="39"/>
      <c r="L249" s="181"/>
      <c r="M249" s="182"/>
      <c r="N249" s="182"/>
      <c r="O249" s="183"/>
      <c r="P249" s="29" t="s">
        <v>17</v>
      </c>
      <c r="Q249" s="30" t="s">
        <v>78</v>
      </c>
      <c r="R249" s="71" t="s">
        <v>17</v>
      </c>
      <c r="S249" s="72" t="s">
        <v>78</v>
      </c>
    </row>
    <row r="250" spans="2:19" x14ac:dyDescent="0.15">
      <c r="B250" s="42"/>
      <c r="C250" s="42"/>
      <c r="D250" s="42"/>
      <c r="E250" s="42"/>
      <c r="F250" s="42"/>
      <c r="G250" s="42"/>
      <c r="H250" s="42"/>
      <c r="I250" s="42"/>
      <c r="J250" s="42"/>
      <c r="K250" s="39"/>
      <c r="L250" s="172" t="s">
        <v>84</v>
      </c>
      <c r="M250" s="173"/>
      <c r="N250" s="173"/>
      <c r="O250" s="174"/>
      <c r="P250" s="51">
        <f>SUM(P251:P257)</f>
        <v>506</v>
      </c>
      <c r="Q250" s="61">
        <f>P250/P258</f>
        <v>0.83360790774299831</v>
      </c>
      <c r="R250" s="91">
        <f>SUM(R251:R257)</f>
        <v>436</v>
      </c>
      <c r="S250" s="94">
        <f>R250/R258</f>
        <v>0.9045643153526971</v>
      </c>
    </row>
    <row r="251" spans="2:19" x14ac:dyDescent="0.15">
      <c r="B251" s="42"/>
      <c r="C251" s="42"/>
      <c r="D251" s="42"/>
      <c r="E251" s="42"/>
      <c r="F251" s="42"/>
      <c r="G251" s="42"/>
      <c r="H251" s="42"/>
      <c r="I251" s="42"/>
      <c r="J251" s="42"/>
      <c r="K251" s="39"/>
      <c r="L251" s="184" t="s">
        <v>85</v>
      </c>
      <c r="M251" s="185"/>
      <c r="N251" s="185"/>
      <c r="O251" s="186"/>
      <c r="P251" s="33">
        <v>0</v>
      </c>
      <c r="Q251" s="34">
        <f>P251/P258</f>
        <v>0</v>
      </c>
      <c r="R251" s="80">
        <v>4</v>
      </c>
      <c r="S251" s="74">
        <f>R251/R258</f>
        <v>8.2987551867219917E-3</v>
      </c>
    </row>
    <row r="252" spans="2:19" x14ac:dyDescent="0.15">
      <c r="B252" s="42"/>
      <c r="C252" s="42"/>
      <c r="D252" s="42"/>
      <c r="E252" s="42"/>
      <c r="F252" s="42"/>
      <c r="G252" s="42"/>
      <c r="H252" s="42"/>
      <c r="I252" s="42"/>
      <c r="J252" s="42"/>
      <c r="K252" s="39"/>
      <c r="L252" s="187" t="s">
        <v>91</v>
      </c>
      <c r="M252" s="188"/>
      <c r="N252" s="188"/>
      <c r="O252" s="189"/>
      <c r="P252" s="31">
        <v>209</v>
      </c>
      <c r="Q252" s="35">
        <f>P252/P258</f>
        <v>0.3443163097199341</v>
      </c>
      <c r="R252" s="73">
        <v>184</v>
      </c>
      <c r="S252" s="75">
        <f>R252/R258</f>
        <v>0.38174273858921159</v>
      </c>
    </row>
    <row r="253" spans="2:19" x14ac:dyDescent="0.15">
      <c r="B253" s="42"/>
      <c r="C253" s="42"/>
      <c r="D253" s="42"/>
      <c r="E253" s="42"/>
      <c r="F253" s="42"/>
      <c r="G253" s="42"/>
      <c r="H253" s="42"/>
      <c r="I253" s="42"/>
      <c r="J253" s="42"/>
      <c r="K253" s="63"/>
      <c r="L253" s="187" t="s">
        <v>86</v>
      </c>
      <c r="M253" s="188"/>
      <c r="N253" s="188"/>
      <c r="O253" s="189"/>
      <c r="P253" s="31">
        <v>16</v>
      </c>
      <c r="Q253" s="35">
        <f>P253/P258</f>
        <v>2.6359143327841845E-2</v>
      </c>
      <c r="R253" s="73">
        <v>21</v>
      </c>
      <c r="S253" s="75">
        <f>R253/R258</f>
        <v>4.3568464730290454E-2</v>
      </c>
    </row>
    <row r="254" spans="2:19" x14ac:dyDescent="0.15">
      <c r="B254" s="42"/>
      <c r="C254" s="42"/>
      <c r="D254" s="42"/>
      <c r="E254" s="42"/>
      <c r="F254" s="42"/>
      <c r="G254" s="42"/>
      <c r="H254" s="42"/>
      <c r="I254" s="42"/>
      <c r="J254" s="42"/>
      <c r="K254" s="39"/>
      <c r="L254" s="187" t="s">
        <v>87</v>
      </c>
      <c r="M254" s="188"/>
      <c r="N254" s="188"/>
      <c r="O254" s="189"/>
      <c r="P254" s="31">
        <v>6</v>
      </c>
      <c r="Q254" s="35">
        <f>P254/P258</f>
        <v>9.8846787479406912E-3</v>
      </c>
      <c r="R254" s="73">
        <v>8</v>
      </c>
      <c r="S254" s="75">
        <f>R254/R258</f>
        <v>1.6597510373443983E-2</v>
      </c>
    </row>
    <row r="255" spans="2:19" x14ac:dyDescent="0.15">
      <c r="B255" s="42"/>
      <c r="C255" s="42"/>
      <c r="D255" s="42"/>
      <c r="E255" s="42"/>
      <c r="F255" s="42"/>
      <c r="G255" s="42"/>
      <c r="H255" s="42"/>
      <c r="I255" s="42"/>
      <c r="J255" s="42"/>
      <c r="K255" s="39"/>
      <c r="L255" s="187" t="s">
        <v>88</v>
      </c>
      <c r="M255" s="188"/>
      <c r="N255" s="188"/>
      <c r="O255" s="189"/>
      <c r="P255" s="31">
        <v>7</v>
      </c>
      <c r="Q255" s="35">
        <f>P255/P258</f>
        <v>1.1532125205930808E-2</v>
      </c>
      <c r="R255" s="73">
        <v>3</v>
      </c>
      <c r="S255" s="75">
        <f>R255/R258</f>
        <v>6.2240663900414933E-3</v>
      </c>
    </row>
    <row r="256" spans="2:19" x14ac:dyDescent="0.15">
      <c r="B256" s="42"/>
      <c r="C256" s="42"/>
      <c r="D256" s="42"/>
      <c r="E256" s="42"/>
      <c r="F256" s="42"/>
      <c r="G256" s="42"/>
      <c r="H256" s="42"/>
      <c r="I256" s="42"/>
      <c r="J256" s="42"/>
      <c r="K256" s="39"/>
      <c r="L256" s="187" t="s">
        <v>89</v>
      </c>
      <c r="M256" s="188"/>
      <c r="N256" s="188"/>
      <c r="O256" s="189"/>
      <c r="P256" s="31">
        <v>12</v>
      </c>
      <c r="Q256" s="35">
        <f>P256/P258</f>
        <v>1.9769357495881382E-2</v>
      </c>
      <c r="R256" s="73">
        <v>14</v>
      </c>
      <c r="S256" s="75">
        <f>R256/R258</f>
        <v>2.9045643153526972E-2</v>
      </c>
    </row>
    <row r="257" spans="2:19" x14ac:dyDescent="0.15">
      <c r="B257" s="42"/>
      <c r="C257" s="42"/>
      <c r="D257" s="42"/>
      <c r="E257" s="42"/>
      <c r="F257" s="42"/>
      <c r="G257" s="42"/>
      <c r="H257" s="42"/>
      <c r="I257" s="42"/>
      <c r="J257" s="42"/>
      <c r="K257" s="39"/>
      <c r="L257" s="175" t="s">
        <v>90</v>
      </c>
      <c r="M257" s="176"/>
      <c r="N257" s="176"/>
      <c r="O257" s="177"/>
      <c r="P257" s="36">
        <v>256</v>
      </c>
      <c r="Q257" s="38">
        <f>P257/P258</f>
        <v>0.42174629324546953</v>
      </c>
      <c r="R257" s="76">
        <v>202</v>
      </c>
      <c r="S257" s="77">
        <f>R257/R258</f>
        <v>0.41908713692946059</v>
      </c>
    </row>
    <row r="258" spans="2:19" x14ac:dyDescent="0.15">
      <c r="B258" s="42"/>
      <c r="C258" s="42"/>
      <c r="D258" s="42"/>
      <c r="E258" s="42"/>
      <c r="F258" s="42"/>
      <c r="G258" s="42"/>
      <c r="H258" s="42"/>
      <c r="I258" s="42"/>
      <c r="J258" s="42"/>
      <c r="K258" s="39"/>
      <c r="L258" s="172" t="s">
        <v>94</v>
      </c>
      <c r="M258" s="173"/>
      <c r="N258" s="173"/>
      <c r="O258" s="174"/>
      <c r="P258" s="36">
        <v>607</v>
      </c>
      <c r="Q258" s="41"/>
      <c r="R258" s="76">
        <v>482</v>
      </c>
      <c r="S258" s="79"/>
    </row>
    <row r="259" spans="2:19" x14ac:dyDescent="0.15">
      <c r="B259" s="42"/>
      <c r="C259" s="42"/>
      <c r="D259" s="42"/>
      <c r="E259" s="42"/>
      <c r="F259" s="42"/>
      <c r="G259" s="42"/>
      <c r="H259" s="42"/>
      <c r="I259" s="42"/>
      <c r="J259" s="42"/>
      <c r="K259" s="39"/>
      <c r="L259" s="120"/>
      <c r="M259" s="120"/>
      <c r="N259" s="120"/>
      <c r="O259" s="120"/>
      <c r="P259" s="120"/>
      <c r="Q259" s="120"/>
      <c r="R259" s="120"/>
      <c r="S259" s="120"/>
    </row>
    <row r="260" spans="2:19" x14ac:dyDescent="0.15">
      <c r="B260" s="42"/>
      <c r="C260" s="42"/>
      <c r="D260" s="42"/>
      <c r="E260" s="42"/>
      <c r="F260" s="42"/>
      <c r="G260" s="42"/>
      <c r="H260" s="42"/>
      <c r="I260" s="42"/>
      <c r="J260" s="42"/>
      <c r="K260" s="39"/>
      <c r="L260" s="120"/>
      <c r="M260" s="120"/>
      <c r="N260" s="120"/>
      <c r="O260" s="120"/>
      <c r="P260" s="120"/>
      <c r="Q260" s="120"/>
      <c r="R260" s="120"/>
      <c r="S260" s="120"/>
    </row>
    <row r="261" spans="2:19" x14ac:dyDescent="0.15">
      <c r="B261" s="42"/>
      <c r="C261" s="42"/>
      <c r="D261" s="42"/>
      <c r="E261" s="42"/>
      <c r="F261" s="42"/>
      <c r="G261" s="42"/>
      <c r="H261" s="42"/>
      <c r="I261" s="42"/>
      <c r="J261" s="42"/>
      <c r="K261" s="39"/>
      <c r="L261" s="48"/>
      <c r="M261" s="48"/>
      <c r="N261" s="48"/>
      <c r="O261" s="48"/>
      <c r="P261" s="48"/>
      <c r="Q261" s="48"/>
      <c r="R261" s="48"/>
      <c r="S261" s="48"/>
    </row>
    <row r="262" spans="2:19" x14ac:dyDescent="0.15">
      <c r="B262" s="42"/>
      <c r="C262" s="42"/>
      <c r="D262" s="42"/>
      <c r="E262" s="42"/>
      <c r="F262" s="42"/>
      <c r="G262" s="42"/>
      <c r="H262" s="42"/>
      <c r="I262" s="42"/>
      <c r="J262" s="42"/>
      <c r="K262" s="43" t="s">
        <v>183</v>
      </c>
      <c r="L262" s="178" t="s">
        <v>189</v>
      </c>
      <c r="M262" s="179"/>
      <c r="N262" s="179"/>
      <c r="O262" s="180"/>
      <c r="P262" s="121" t="s">
        <v>244</v>
      </c>
      <c r="Q262" s="122"/>
      <c r="R262" s="123" t="s">
        <v>245</v>
      </c>
      <c r="S262" s="124"/>
    </row>
    <row r="263" spans="2:19" x14ac:dyDescent="0.15">
      <c r="B263" s="42"/>
      <c r="C263" s="42"/>
      <c r="D263" s="42"/>
      <c r="E263" s="42"/>
      <c r="F263" s="42"/>
      <c r="G263" s="42"/>
      <c r="H263" s="42"/>
      <c r="I263" s="42"/>
      <c r="J263" s="42"/>
      <c r="K263" s="39"/>
      <c r="L263" s="181"/>
      <c r="M263" s="182"/>
      <c r="N263" s="182"/>
      <c r="O263" s="183"/>
      <c r="P263" s="29" t="s">
        <v>17</v>
      </c>
      <c r="Q263" s="30" t="s">
        <v>78</v>
      </c>
      <c r="R263" s="71" t="s">
        <v>17</v>
      </c>
      <c r="S263" s="72" t="s">
        <v>78</v>
      </c>
    </row>
    <row r="264" spans="2:19" x14ac:dyDescent="0.15">
      <c r="B264" s="42"/>
      <c r="C264" s="42"/>
      <c r="D264" s="42"/>
      <c r="E264" s="42"/>
      <c r="F264" s="42"/>
      <c r="G264" s="42"/>
      <c r="H264" s="42"/>
      <c r="I264" s="42"/>
      <c r="J264" s="42"/>
      <c r="K264" s="39"/>
      <c r="L264" s="172" t="s">
        <v>83</v>
      </c>
      <c r="M264" s="173"/>
      <c r="N264" s="173"/>
      <c r="O264" s="173"/>
      <c r="P264" s="51">
        <f>SUM(P265:P270)</f>
        <v>189</v>
      </c>
      <c r="Q264" s="61">
        <f>P264/P271</f>
        <v>0.3113673805601318</v>
      </c>
      <c r="R264" s="91">
        <f>SUM(R265:R270)</f>
        <v>163</v>
      </c>
      <c r="S264" s="94">
        <f>R264/R271</f>
        <v>0.33817427385892118</v>
      </c>
    </row>
    <row r="265" spans="2:19" x14ac:dyDescent="0.15">
      <c r="B265" s="42"/>
      <c r="C265" s="42"/>
      <c r="D265" s="42"/>
      <c r="E265" s="42"/>
      <c r="F265" s="42"/>
      <c r="G265" s="42"/>
      <c r="H265" s="42"/>
      <c r="I265" s="42"/>
      <c r="J265" s="42"/>
      <c r="K265" s="39"/>
      <c r="L265" s="184" t="s">
        <v>66</v>
      </c>
      <c r="M265" s="185"/>
      <c r="N265" s="185"/>
      <c r="O265" s="186"/>
      <c r="P265" s="31">
        <v>32</v>
      </c>
      <c r="Q265" s="60">
        <f>P265/P271</f>
        <v>5.2718286655683691E-2</v>
      </c>
      <c r="R265" s="73">
        <v>30</v>
      </c>
      <c r="S265" s="74">
        <f>R265/R271</f>
        <v>6.2240663900414939E-2</v>
      </c>
    </row>
    <row r="266" spans="2:19" x14ac:dyDescent="0.15">
      <c r="B266" s="42"/>
      <c r="C266" s="42"/>
      <c r="D266" s="42"/>
      <c r="E266" s="42"/>
      <c r="F266" s="42"/>
      <c r="G266" s="42"/>
      <c r="H266" s="42"/>
      <c r="I266" s="42"/>
      <c r="J266" s="42"/>
      <c r="K266" s="39"/>
      <c r="L266" s="187" t="s">
        <v>67</v>
      </c>
      <c r="M266" s="188"/>
      <c r="N266" s="188"/>
      <c r="O266" s="189"/>
      <c r="P266" s="31">
        <v>32</v>
      </c>
      <c r="Q266" s="60">
        <f>P266/P271</f>
        <v>5.2718286655683691E-2</v>
      </c>
      <c r="R266" s="73">
        <v>35</v>
      </c>
      <c r="S266" s="75">
        <f>R266/R271</f>
        <v>7.2614107883817433E-2</v>
      </c>
    </row>
    <row r="267" spans="2:19" x14ac:dyDescent="0.15">
      <c r="B267" s="42"/>
      <c r="C267" s="42"/>
      <c r="D267" s="42"/>
      <c r="E267" s="42"/>
      <c r="F267" s="42"/>
      <c r="G267" s="42"/>
      <c r="H267" s="42"/>
      <c r="I267" s="42"/>
      <c r="J267" s="42"/>
      <c r="K267" s="39"/>
      <c r="L267" s="187" t="s">
        <v>68</v>
      </c>
      <c r="M267" s="188"/>
      <c r="N267" s="188"/>
      <c r="O267" s="189"/>
      <c r="P267" s="31">
        <v>9</v>
      </c>
      <c r="Q267" s="60">
        <f>P267/P271</f>
        <v>1.4827018121911038E-2</v>
      </c>
      <c r="R267" s="73">
        <v>11</v>
      </c>
      <c r="S267" s="75">
        <f>R267/R271</f>
        <v>2.2821576763485476E-2</v>
      </c>
    </row>
    <row r="268" spans="2:19" x14ac:dyDescent="0.15">
      <c r="B268" s="42"/>
      <c r="C268" s="42"/>
      <c r="D268" s="42"/>
      <c r="E268" s="42"/>
      <c r="F268" s="42"/>
      <c r="G268" s="42"/>
      <c r="H268" s="42"/>
      <c r="I268" s="42"/>
      <c r="J268" s="42"/>
      <c r="K268" s="39"/>
      <c r="L268" s="187" t="s">
        <v>69</v>
      </c>
      <c r="M268" s="188"/>
      <c r="N268" s="188"/>
      <c r="O268" s="189"/>
      <c r="P268" s="31">
        <v>29</v>
      </c>
      <c r="Q268" s="60">
        <f>P268/P271</f>
        <v>4.7775947281713346E-2</v>
      </c>
      <c r="R268" s="73">
        <v>17</v>
      </c>
      <c r="S268" s="75">
        <f>R268/R271</f>
        <v>3.5269709543568464E-2</v>
      </c>
    </row>
    <row r="269" spans="2:19" x14ac:dyDescent="0.15">
      <c r="B269" s="42"/>
      <c r="C269" s="42"/>
      <c r="D269" s="42"/>
      <c r="E269" s="42"/>
      <c r="F269" s="42"/>
      <c r="G269" s="42"/>
      <c r="H269" s="42"/>
      <c r="I269" s="42"/>
      <c r="J269" s="42"/>
      <c r="K269" s="39"/>
      <c r="L269" s="187" t="s">
        <v>65</v>
      </c>
      <c r="M269" s="188"/>
      <c r="N269" s="188"/>
      <c r="O269" s="189"/>
      <c r="P269" s="31">
        <v>84</v>
      </c>
      <c r="Q269" s="60">
        <f>P269/P271</f>
        <v>0.13838550247116968</v>
      </c>
      <c r="R269" s="73">
        <v>65</v>
      </c>
      <c r="S269" s="75">
        <f>R269/R271</f>
        <v>0.13485477178423236</v>
      </c>
    </row>
    <row r="270" spans="2:19" x14ac:dyDescent="0.15">
      <c r="B270" s="42"/>
      <c r="C270" s="42"/>
      <c r="D270" s="42"/>
      <c r="E270" s="42"/>
      <c r="F270" s="42"/>
      <c r="G270" s="42"/>
      <c r="H270" s="42"/>
      <c r="I270" s="42"/>
      <c r="J270" s="42"/>
      <c r="K270" s="39"/>
      <c r="L270" s="175" t="s">
        <v>70</v>
      </c>
      <c r="M270" s="176"/>
      <c r="N270" s="176"/>
      <c r="O270" s="177"/>
      <c r="P270" s="36">
        <v>3</v>
      </c>
      <c r="Q270" s="55">
        <f>P270/P271</f>
        <v>4.9423393739703456E-3</v>
      </c>
      <c r="R270" s="76">
        <v>5</v>
      </c>
      <c r="S270" s="77">
        <f>R270/R271</f>
        <v>1.0373443983402489E-2</v>
      </c>
    </row>
    <row r="271" spans="2:19" x14ac:dyDescent="0.15">
      <c r="B271" s="42"/>
      <c r="C271" s="42"/>
      <c r="D271" s="42"/>
      <c r="E271" s="42"/>
      <c r="F271" s="42"/>
      <c r="G271" s="42"/>
      <c r="H271" s="42"/>
      <c r="I271" s="42"/>
      <c r="J271" s="42"/>
      <c r="K271" s="39"/>
      <c r="L271" s="172" t="s">
        <v>94</v>
      </c>
      <c r="M271" s="173"/>
      <c r="N271" s="173"/>
      <c r="O271" s="174"/>
      <c r="P271" s="36">
        <v>607</v>
      </c>
      <c r="Q271" s="64"/>
      <c r="R271" s="76">
        <v>482</v>
      </c>
      <c r="S271" s="92"/>
    </row>
    <row r="272" spans="2:19" ht="13.5" customHeight="1" x14ac:dyDescent="0.15">
      <c r="B272" s="42"/>
      <c r="C272" s="42"/>
      <c r="D272" s="42"/>
      <c r="E272" s="42"/>
      <c r="F272" s="42"/>
      <c r="G272" s="42"/>
      <c r="H272" s="42"/>
      <c r="I272" s="42"/>
      <c r="J272" s="42"/>
      <c r="K272" s="39"/>
      <c r="L272" s="165"/>
      <c r="M272" s="165"/>
      <c r="N272" s="165"/>
      <c r="O272" s="165"/>
      <c r="P272" s="165"/>
      <c r="Q272" s="165"/>
      <c r="R272" s="165"/>
      <c r="S272" s="165"/>
    </row>
    <row r="273" spans="2:19" x14ac:dyDescent="0.15">
      <c r="B273" s="42"/>
      <c r="C273" s="42"/>
      <c r="D273" s="42"/>
      <c r="E273" s="42"/>
      <c r="F273" s="42"/>
      <c r="G273" s="42"/>
      <c r="H273" s="42"/>
      <c r="I273" s="42"/>
      <c r="J273" s="42"/>
      <c r="K273" s="39"/>
      <c r="L273" s="120"/>
      <c r="M273" s="120"/>
      <c r="N273" s="120"/>
      <c r="O273" s="120"/>
      <c r="P273" s="120"/>
      <c r="Q273" s="120"/>
      <c r="R273" s="120"/>
      <c r="S273" s="120"/>
    </row>
    <row r="274" spans="2:19" x14ac:dyDescent="0.15">
      <c r="B274" s="42"/>
      <c r="C274" s="42"/>
      <c r="D274" s="42"/>
      <c r="E274" s="42"/>
      <c r="F274" s="42"/>
      <c r="G274" s="42"/>
      <c r="H274" s="42"/>
      <c r="I274" s="42"/>
      <c r="J274" s="42"/>
      <c r="K274" s="39"/>
      <c r="L274" s="120"/>
      <c r="M274" s="120"/>
      <c r="N274" s="120"/>
      <c r="O274" s="120"/>
      <c r="P274" s="120"/>
      <c r="Q274" s="120"/>
      <c r="R274" s="120"/>
      <c r="S274" s="120"/>
    </row>
    <row r="275" spans="2:19" x14ac:dyDescent="0.15">
      <c r="B275" s="203" t="s">
        <v>185</v>
      </c>
      <c r="C275" s="203"/>
      <c r="D275" s="203"/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39"/>
      <c r="P275" s="42"/>
      <c r="Q275" s="42"/>
      <c r="R275" s="42"/>
      <c r="S275" s="42"/>
    </row>
    <row r="276" spans="2:19" x14ac:dyDescent="0.15">
      <c r="B276" s="42"/>
      <c r="C276" s="42"/>
      <c r="D276" s="42"/>
      <c r="E276" s="42"/>
      <c r="F276" s="42"/>
      <c r="G276" s="42"/>
      <c r="H276" s="42"/>
      <c r="I276" s="42"/>
      <c r="J276" s="42"/>
      <c r="K276" s="39"/>
      <c r="L276" s="39"/>
      <c r="M276" s="39"/>
      <c r="N276" s="39"/>
      <c r="O276" s="39"/>
      <c r="P276" s="42"/>
      <c r="Q276" s="42"/>
      <c r="R276" s="42"/>
      <c r="S276" s="42"/>
    </row>
    <row r="277" spans="2:19" x14ac:dyDescent="0.15">
      <c r="B277" s="42"/>
      <c r="C277" s="42"/>
      <c r="D277" s="42"/>
      <c r="E277" s="42"/>
      <c r="F277" s="42"/>
      <c r="G277" s="42"/>
      <c r="H277" s="42"/>
      <c r="I277" s="42"/>
      <c r="J277" s="42"/>
      <c r="K277" s="43" t="s">
        <v>183</v>
      </c>
      <c r="L277" s="196" t="s">
        <v>190</v>
      </c>
      <c r="M277" s="197"/>
      <c r="N277" s="197"/>
      <c r="O277" s="198"/>
      <c r="P277" s="121" t="s">
        <v>244</v>
      </c>
      <c r="Q277" s="122"/>
      <c r="R277" s="123" t="s">
        <v>245</v>
      </c>
      <c r="S277" s="124"/>
    </row>
    <row r="278" spans="2:19" x14ac:dyDescent="0.15">
      <c r="B278" s="42"/>
      <c r="C278" s="42"/>
      <c r="D278" s="42"/>
      <c r="E278" s="42"/>
      <c r="F278" s="42"/>
      <c r="G278" s="42"/>
      <c r="H278" s="42"/>
      <c r="I278" s="42"/>
      <c r="J278" s="42"/>
      <c r="K278" s="39"/>
      <c r="L278" s="199"/>
      <c r="M278" s="200"/>
      <c r="N278" s="200"/>
      <c r="O278" s="201"/>
      <c r="P278" s="29" t="s">
        <v>17</v>
      </c>
      <c r="Q278" s="30" t="s">
        <v>78</v>
      </c>
      <c r="R278" s="71" t="s">
        <v>17</v>
      </c>
      <c r="S278" s="72" t="s">
        <v>78</v>
      </c>
    </row>
    <row r="279" spans="2:19" x14ac:dyDescent="0.15">
      <c r="B279" s="42"/>
      <c r="C279" s="42"/>
      <c r="D279" s="42"/>
      <c r="E279" s="42"/>
      <c r="F279" s="42"/>
      <c r="G279" s="42"/>
      <c r="H279" s="42"/>
      <c r="I279" s="42"/>
      <c r="J279" s="42"/>
      <c r="K279" s="39"/>
      <c r="L279" s="172" t="s">
        <v>50</v>
      </c>
      <c r="M279" s="173"/>
      <c r="N279" s="173"/>
      <c r="O279" s="174"/>
      <c r="P279" s="51">
        <f>SUM(P280:P288)</f>
        <v>262</v>
      </c>
      <c r="Q279" s="61">
        <f>P279/P289</f>
        <v>0.43163097199341022</v>
      </c>
      <c r="R279" s="91">
        <f>SUM(R280:R288)</f>
        <v>277</v>
      </c>
      <c r="S279" s="94">
        <f>R279/R289</f>
        <v>0.57468879668049788</v>
      </c>
    </row>
    <row r="280" spans="2:19" x14ac:dyDescent="0.15">
      <c r="B280" s="42"/>
      <c r="C280" s="42"/>
      <c r="D280" s="42"/>
      <c r="E280" s="42"/>
      <c r="F280" s="42"/>
      <c r="G280" s="42"/>
      <c r="H280" s="42"/>
      <c r="I280" s="42"/>
      <c r="J280" s="42"/>
      <c r="K280" s="39"/>
      <c r="L280" s="187" t="s">
        <v>53</v>
      </c>
      <c r="M280" s="188"/>
      <c r="N280" s="188"/>
      <c r="O280" s="189"/>
      <c r="P280" s="31">
        <v>21</v>
      </c>
      <c r="Q280" s="35">
        <f>P280/P289</f>
        <v>3.459637561779242E-2</v>
      </c>
      <c r="R280" s="73">
        <v>15</v>
      </c>
      <c r="S280" s="75">
        <f>R280/R289</f>
        <v>3.1120331950207469E-2</v>
      </c>
    </row>
    <row r="281" spans="2:19" x14ac:dyDescent="0.15"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187" t="s">
        <v>54</v>
      </c>
      <c r="M281" s="188"/>
      <c r="N281" s="188"/>
      <c r="O281" s="189"/>
      <c r="P281" s="31">
        <v>28</v>
      </c>
      <c r="Q281" s="35">
        <f>P281/P289</f>
        <v>4.6128500823723231E-2</v>
      </c>
      <c r="R281" s="73">
        <v>38</v>
      </c>
      <c r="S281" s="75">
        <f>R281/R289</f>
        <v>7.8838174273858919E-2</v>
      </c>
    </row>
    <row r="282" spans="2:19" x14ac:dyDescent="0.15"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187" t="s">
        <v>52</v>
      </c>
      <c r="M282" s="188"/>
      <c r="N282" s="188"/>
      <c r="O282" s="189"/>
      <c r="P282" s="31">
        <v>28</v>
      </c>
      <c r="Q282" s="35">
        <f>P282/P289</f>
        <v>4.6128500823723231E-2</v>
      </c>
      <c r="R282" s="73">
        <v>29</v>
      </c>
      <c r="S282" s="75">
        <f>R282/R289</f>
        <v>6.0165975103734441E-2</v>
      </c>
    </row>
    <row r="283" spans="2:19" x14ac:dyDescent="0.15"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187" t="s">
        <v>55</v>
      </c>
      <c r="M283" s="188"/>
      <c r="N283" s="188"/>
      <c r="O283" s="189"/>
      <c r="P283" s="31">
        <v>13</v>
      </c>
      <c r="Q283" s="35">
        <f>P283/P289</f>
        <v>2.1416803953871501E-2</v>
      </c>
      <c r="R283" s="73">
        <v>13</v>
      </c>
      <c r="S283" s="75">
        <f>R283/R289</f>
        <v>2.6970954356846474E-2</v>
      </c>
    </row>
    <row r="284" spans="2:19" x14ac:dyDescent="0.15"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187" t="s">
        <v>57</v>
      </c>
      <c r="M284" s="188"/>
      <c r="N284" s="188"/>
      <c r="O284" s="189"/>
      <c r="P284" s="31">
        <v>5</v>
      </c>
      <c r="Q284" s="35">
        <f>P284/P289</f>
        <v>8.2372322899505763E-3</v>
      </c>
      <c r="R284" s="73">
        <v>7</v>
      </c>
      <c r="S284" s="75">
        <f>R284/R289</f>
        <v>1.4522821576763486E-2</v>
      </c>
    </row>
    <row r="285" spans="2:19" x14ac:dyDescent="0.15"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187" t="s">
        <v>56</v>
      </c>
      <c r="M285" s="188"/>
      <c r="N285" s="188"/>
      <c r="O285" s="189"/>
      <c r="P285" s="31">
        <v>19</v>
      </c>
      <c r="Q285" s="35">
        <f>P285/P289</f>
        <v>3.130148270181219E-2</v>
      </c>
      <c r="R285" s="73">
        <v>39</v>
      </c>
      <c r="S285" s="75">
        <f>R285/R289</f>
        <v>8.0912863070539423E-2</v>
      </c>
    </row>
    <row r="286" spans="2:19" x14ac:dyDescent="0.15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187" t="s">
        <v>58</v>
      </c>
      <c r="M286" s="188"/>
      <c r="N286" s="188"/>
      <c r="O286" s="189"/>
      <c r="P286" s="31">
        <v>12</v>
      </c>
      <c r="Q286" s="35">
        <f>P286/P289</f>
        <v>1.9769357495881382E-2</v>
      </c>
      <c r="R286" s="73">
        <v>29</v>
      </c>
      <c r="S286" s="75">
        <f>R286/R289</f>
        <v>6.0165975103734441E-2</v>
      </c>
    </row>
    <row r="287" spans="2:19" x14ac:dyDescent="0.15"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187" t="s">
        <v>59</v>
      </c>
      <c r="M287" s="188"/>
      <c r="N287" s="188"/>
      <c r="O287" s="189"/>
      <c r="P287" s="31">
        <v>8</v>
      </c>
      <c r="Q287" s="35">
        <f>P287/P289</f>
        <v>1.3179571663920923E-2</v>
      </c>
      <c r="R287" s="73">
        <v>16</v>
      </c>
      <c r="S287" s="75">
        <f>R287/R289</f>
        <v>3.3195020746887967E-2</v>
      </c>
    </row>
    <row r="288" spans="2:19" x14ac:dyDescent="0.15"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175" t="s">
        <v>51</v>
      </c>
      <c r="M288" s="176"/>
      <c r="N288" s="176"/>
      <c r="O288" s="177"/>
      <c r="P288" s="31">
        <v>128</v>
      </c>
      <c r="Q288" s="35">
        <f>P288/P289</f>
        <v>0.21087314662273476</v>
      </c>
      <c r="R288" s="73">
        <v>91</v>
      </c>
      <c r="S288" s="75">
        <f>R288/R289</f>
        <v>0.18879668049792531</v>
      </c>
    </row>
    <row r="289" spans="2:19" x14ac:dyDescent="0.15"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172" t="s">
        <v>60</v>
      </c>
      <c r="M289" s="173"/>
      <c r="N289" s="173"/>
      <c r="O289" s="174"/>
      <c r="P289" s="51">
        <v>607</v>
      </c>
      <c r="Q289" s="57"/>
      <c r="R289" s="91">
        <v>482</v>
      </c>
      <c r="S289" s="92"/>
    </row>
    <row r="290" spans="2:19" x14ac:dyDescent="0.15"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165"/>
      <c r="M290" s="165"/>
      <c r="N290" s="165"/>
      <c r="O290" s="165"/>
      <c r="P290" s="165"/>
      <c r="Q290" s="165"/>
      <c r="R290" s="165"/>
      <c r="S290" s="165"/>
    </row>
    <row r="291" spans="2:19" x14ac:dyDescent="0.15"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120"/>
      <c r="M291" s="120"/>
      <c r="N291" s="120"/>
      <c r="O291" s="120"/>
      <c r="P291" s="120"/>
      <c r="Q291" s="120"/>
      <c r="R291" s="120"/>
      <c r="S291" s="120"/>
    </row>
    <row r="292" spans="2:19" ht="14.25" customHeight="1" x14ac:dyDescent="0.15"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120"/>
      <c r="M292" s="120"/>
      <c r="N292" s="120"/>
      <c r="O292" s="120"/>
      <c r="P292" s="120"/>
      <c r="Q292" s="120"/>
      <c r="R292" s="120"/>
      <c r="S292" s="120"/>
    </row>
    <row r="293" spans="2:19" ht="13.5" customHeight="1" x14ac:dyDescent="0.15">
      <c r="B293" s="42"/>
      <c r="C293" s="42"/>
      <c r="D293" s="42"/>
      <c r="E293" s="42"/>
      <c r="F293" s="42"/>
      <c r="G293" s="42"/>
      <c r="H293" s="42"/>
      <c r="I293" s="42"/>
      <c r="J293" s="42"/>
      <c r="K293" s="43" t="s">
        <v>183</v>
      </c>
      <c r="L293" s="196" t="s">
        <v>190</v>
      </c>
      <c r="M293" s="197"/>
      <c r="N293" s="197"/>
      <c r="O293" s="198"/>
      <c r="P293" s="121" t="s">
        <v>244</v>
      </c>
      <c r="Q293" s="122"/>
      <c r="R293" s="123" t="s">
        <v>245</v>
      </c>
      <c r="S293" s="124"/>
    </row>
    <row r="294" spans="2:19" x14ac:dyDescent="0.15"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199"/>
      <c r="M294" s="200"/>
      <c r="N294" s="200"/>
      <c r="O294" s="201"/>
      <c r="P294" s="29" t="s">
        <v>17</v>
      </c>
      <c r="Q294" s="30" t="s">
        <v>78</v>
      </c>
      <c r="R294" s="71" t="s">
        <v>17</v>
      </c>
      <c r="S294" s="72" t="s">
        <v>78</v>
      </c>
    </row>
    <row r="295" spans="2:19" x14ac:dyDescent="0.15"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184" t="s">
        <v>61</v>
      </c>
      <c r="M295" s="185"/>
      <c r="N295" s="185"/>
      <c r="O295" s="185"/>
      <c r="P295" s="33">
        <f>SUM(P296:P298)</f>
        <v>305</v>
      </c>
      <c r="Q295" s="44">
        <f>P295/P299</f>
        <v>0.50247116968698513</v>
      </c>
      <c r="R295" s="80">
        <f>SUM(R296:R298)</f>
        <v>231</v>
      </c>
      <c r="S295" s="74">
        <f>R295/R299</f>
        <v>0.47925311203319504</v>
      </c>
    </row>
    <row r="296" spans="2:19" x14ac:dyDescent="0.15">
      <c r="B296" s="42"/>
      <c r="C296" s="42"/>
      <c r="D296" s="42"/>
      <c r="E296" s="42"/>
      <c r="F296" s="42"/>
      <c r="G296" s="42"/>
      <c r="H296" s="42"/>
      <c r="I296" s="42"/>
      <c r="J296" s="42"/>
      <c r="K296" s="39"/>
      <c r="L296" s="184" t="s">
        <v>64</v>
      </c>
      <c r="M296" s="185"/>
      <c r="N296" s="185"/>
      <c r="O296" s="185"/>
      <c r="P296" s="33">
        <v>114</v>
      </c>
      <c r="Q296" s="34">
        <f>P296/P299</f>
        <v>0.18780889621087316</v>
      </c>
      <c r="R296" s="80">
        <v>97</v>
      </c>
      <c r="S296" s="74">
        <f>R296/R299</f>
        <v>0.20124481327800831</v>
      </c>
    </row>
    <row r="297" spans="2:19" x14ac:dyDescent="0.15">
      <c r="B297" s="42"/>
      <c r="C297" s="42"/>
      <c r="D297" s="42"/>
      <c r="E297" s="42"/>
      <c r="F297" s="42"/>
      <c r="G297" s="42"/>
      <c r="H297" s="42"/>
      <c r="I297" s="42"/>
      <c r="J297" s="42"/>
      <c r="K297" s="39"/>
      <c r="L297" s="187" t="s">
        <v>63</v>
      </c>
      <c r="M297" s="188"/>
      <c r="N297" s="188"/>
      <c r="O297" s="188"/>
      <c r="P297" s="31">
        <v>75</v>
      </c>
      <c r="Q297" s="35">
        <f>P297/P299</f>
        <v>0.12355848434925865</v>
      </c>
      <c r="R297" s="73">
        <v>64</v>
      </c>
      <c r="S297" s="75">
        <f>R297/R299</f>
        <v>0.13278008298755187</v>
      </c>
    </row>
    <row r="298" spans="2:19" x14ac:dyDescent="0.15">
      <c r="B298" s="42"/>
      <c r="C298" s="42"/>
      <c r="D298" s="42"/>
      <c r="E298" s="42"/>
      <c r="F298" s="42"/>
      <c r="G298" s="42"/>
      <c r="H298" s="42"/>
      <c r="I298" s="42"/>
      <c r="J298" s="42"/>
      <c r="K298" s="39"/>
      <c r="L298" s="175" t="s">
        <v>62</v>
      </c>
      <c r="M298" s="176"/>
      <c r="N298" s="176"/>
      <c r="O298" s="176"/>
      <c r="P298" s="36">
        <v>116</v>
      </c>
      <c r="Q298" s="38">
        <f>P298/P299</f>
        <v>0.19110378912685339</v>
      </c>
      <c r="R298" s="76">
        <v>70</v>
      </c>
      <c r="S298" s="77">
        <f>R298/R299</f>
        <v>0.14522821576763487</v>
      </c>
    </row>
    <row r="299" spans="2:19" x14ac:dyDescent="0.15">
      <c r="B299" s="42"/>
      <c r="C299" s="42"/>
      <c r="D299" s="42"/>
      <c r="E299" s="42"/>
      <c r="F299" s="42"/>
      <c r="G299" s="42"/>
      <c r="H299" s="42"/>
      <c r="I299" s="42"/>
      <c r="J299" s="42"/>
      <c r="K299" s="39"/>
      <c r="L299" s="172" t="s">
        <v>60</v>
      </c>
      <c r="M299" s="173"/>
      <c r="N299" s="173"/>
      <c r="O299" s="174"/>
      <c r="P299" s="36">
        <v>607</v>
      </c>
      <c r="Q299" s="41"/>
      <c r="R299" s="76">
        <v>482</v>
      </c>
      <c r="S299" s="79"/>
    </row>
    <row r="300" spans="2:19" x14ac:dyDescent="0.15">
      <c r="B300" s="42"/>
      <c r="C300" s="42"/>
      <c r="D300" s="42"/>
      <c r="E300" s="42"/>
      <c r="F300" s="42"/>
      <c r="G300" s="42"/>
      <c r="H300" s="42"/>
      <c r="I300" s="42"/>
      <c r="J300" s="42"/>
      <c r="K300" s="39"/>
      <c r="L300" s="165"/>
      <c r="M300" s="165"/>
      <c r="N300" s="165"/>
      <c r="O300" s="165"/>
      <c r="P300" s="165"/>
      <c r="Q300" s="165"/>
      <c r="R300" s="165"/>
      <c r="S300" s="165"/>
    </row>
    <row r="301" spans="2:19" x14ac:dyDescent="0.15">
      <c r="B301" s="42"/>
      <c r="C301" s="42"/>
      <c r="D301" s="42"/>
      <c r="E301" s="42"/>
      <c r="F301" s="42"/>
      <c r="G301" s="42"/>
      <c r="H301" s="42"/>
      <c r="I301" s="42"/>
      <c r="J301" s="42"/>
      <c r="K301" s="39"/>
      <c r="L301" s="120"/>
      <c r="M301" s="120"/>
      <c r="N301" s="120"/>
      <c r="O301" s="120"/>
      <c r="P301" s="120"/>
      <c r="Q301" s="120"/>
      <c r="R301" s="120"/>
      <c r="S301" s="120"/>
    </row>
    <row r="302" spans="2:19" x14ac:dyDescent="0.15">
      <c r="B302" s="42"/>
      <c r="C302" s="42"/>
      <c r="D302" s="42"/>
      <c r="E302" s="42"/>
      <c r="F302" s="42"/>
      <c r="G302" s="42"/>
      <c r="H302" s="42"/>
      <c r="I302" s="42"/>
      <c r="J302" s="42"/>
      <c r="K302" s="39"/>
      <c r="L302" s="120"/>
      <c r="M302" s="120"/>
      <c r="N302" s="120"/>
      <c r="O302" s="120"/>
      <c r="P302" s="120"/>
      <c r="Q302" s="120"/>
      <c r="R302" s="120"/>
      <c r="S302" s="120"/>
    </row>
    <row r="303" spans="2:19" x14ac:dyDescent="0.15">
      <c r="B303" s="42"/>
      <c r="C303" s="42"/>
      <c r="D303" s="42"/>
      <c r="E303" s="42"/>
      <c r="F303" s="42"/>
      <c r="G303" s="42"/>
      <c r="H303" s="42"/>
      <c r="I303" s="42"/>
      <c r="J303" s="42"/>
      <c r="K303" s="39"/>
      <c r="L303" s="120"/>
      <c r="M303" s="120"/>
      <c r="N303" s="120"/>
      <c r="O303" s="120"/>
      <c r="P303" s="120"/>
      <c r="Q303" s="120"/>
      <c r="R303" s="120"/>
      <c r="S303" s="120"/>
    </row>
    <row r="304" spans="2:19" x14ac:dyDescent="0.15">
      <c r="B304" s="42"/>
      <c r="C304" s="42"/>
      <c r="D304" s="42"/>
      <c r="E304" s="42"/>
      <c r="F304" s="42"/>
      <c r="G304" s="42"/>
      <c r="H304" s="42"/>
      <c r="I304" s="42"/>
      <c r="J304" s="42"/>
      <c r="K304" s="39"/>
      <c r="L304" s="39"/>
      <c r="M304" s="39"/>
      <c r="N304" s="39"/>
      <c r="O304" s="39"/>
      <c r="P304" s="42"/>
      <c r="Q304" s="42"/>
      <c r="R304" s="42"/>
      <c r="S304" s="42"/>
    </row>
    <row r="305" spans="2:19" x14ac:dyDescent="0.15">
      <c r="B305" s="42"/>
      <c r="C305" s="42"/>
      <c r="D305" s="42"/>
      <c r="E305" s="42"/>
      <c r="F305" s="42"/>
      <c r="G305" s="42"/>
      <c r="H305" s="42"/>
      <c r="I305" s="42"/>
      <c r="J305" s="42"/>
      <c r="K305" s="39"/>
      <c r="L305" s="39"/>
      <c r="M305" s="39"/>
      <c r="N305" s="39"/>
      <c r="O305" s="39"/>
      <c r="P305" s="42"/>
      <c r="Q305" s="42"/>
      <c r="R305" s="42"/>
      <c r="S305" s="42"/>
    </row>
    <row r="306" spans="2:19" x14ac:dyDescent="0.15">
      <c r="B306" s="42"/>
      <c r="C306" s="42"/>
      <c r="D306" s="42"/>
      <c r="E306" s="42"/>
      <c r="F306" s="42"/>
      <c r="G306" s="42"/>
      <c r="H306" s="42"/>
      <c r="I306" s="42"/>
      <c r="J306" s="42"/>
      <c r="K306" s="39"/>
      <c r="L306" s="39"/>
      <c r="M306" s="39"/>
      <c r="N306" s="39"/>
      <c r="O306" s="39"/>
      <c r="P306" s="42"/>
      <c r="Q306" s="42"/>
      <c r="R306" s="42"/>
      <c r="S306" s="42"/>
    </row>
    <row r="307" spans="2:19" x14ac:dyDescent="0.15">
      <c r="B307" s="42"/>
      <c r="C307" s="42"/>
      <c r="D307" s="42"/>
      <c r="E307" s="42"/>
      <c r="F307" s="42"/>
      <c r="G307" s="42"/>
      <c r="H307" s="42"/>
      <c r="I307" s="42"/>
      <c r="J307" s="42"/>
      <c r="K307" s="39"/>
      <c r="L307" s="39"/>
      <c r="M307" s="39"/>
      <c r="N307" s="39"/>
      <c r="O307" s="39"/>
      <c r="P307" s="42"/>
      <c r="Q307" s="42"/>
      <c r="R307" s="42"/>
      <c r="S307" s="42"/>
    </row>
    <row r="308" spans="2:19" x14ac:dyDescent="0.15">
      <c r="B308" s="42"/>
      <c r="C308" s="42"/>
      <c r="D308" s="42"/>
      <c r="E308" s="42"/>
      <c r="F308" s="42"/>
      <c r="G308" s="42"/>
      <c r="H308" s="42"/>
      <c r="I308" s="42"/>
      <c r="J308" s="42"/>
      <c r="K308" s="39"/>
      <c r="L308" s="39"/>
      <c r="M308" s="39"/>
      <c r="N308" s="39"/>
      <c r="O308" s="39"/>
      <c r="P308" s="42"/>
      <c r="Q308" s="42"/>
      <c r="R308" s="42"/>
      <c r="S308" s="42"/>
    </row>
    <row r="309" spans="2:19" ht="13.5" customHeight="1" x14ac:dyDescent="0.15">
      <c r="B309" s="42"/>
      <c r="C309" s="42"/>
      <c r="D309" s="42"/>
      <c r="E309" s="42"/>
      <c r="F309" s="42"/>
      <c r="G309" s="42"/>
      <c r="H309" s="42"/>
      <c r="I309" s="42"/>
      <c r="J309" s="42"/>
      <c r="K309" s="39"/>
      <c r="L309" s="196" t="s">
        <v>190</v>
      </c>
      <c r="M309" s="197"/>
      <c r="N309" s="197"/>
      <c r="O309" s="198"/>
      <c r="P309" s="121" t="s">
        <v>244</v>
      </c>
      <c r="Q309" s="122"/>
      <c r="R309" s="123" t="s">
        <v>245</v>
      </c>
      <c r="S309" s="124"/>
    </row>
    <row r="310" spans="2:19" x14ac:dyDescent="0.15">
      <c r="B310" s="42"/>
      <c r="C310" s="42"/>
      <c r="D310" s="42"/>
      <c r="E310" s="42"/>
      <c r="F310" s="42"/>
      <c r="G310" s="42"/>
      <c r="H310" s="42"/>
      <c r="I310" s="42"/>
      <c r="J310" s="42"/>
      <c r="K310" s="39"/>
      <c r="L310" s="199"/>
      <c r="M310" s="200"/>
      <c r="N310" s="200"/>
      <c r="O310" s="201"/>
      <c r="P310" s="29" t="s">
        <v>17</v>
      </c>
      <c r="Q310" s="30" t="s">
        <v>78</v>
      </c>
      <c r="R310" s="71" t="s">
        <v>17</v>
      </c>
      <c r="S310" s="72" t="s">
        <v>78</v>
      </c>
    </row>
    <row r="311" spans="2:19" x14ac:dyDescent="0.15">
      <c r="B311" s="42"/>
      <c r="C311" s="42"/>
      <c r="D311" s="42"/>
      <c r="E311" s="42"/>
      <c r="F311" s="42"/>
      <c r="G311" s="42"/>
      <c r="H311" s="42"/>
      <c r="I311" s="42"/>
      <c r="J311" s="42"/>
      <c r="K311" s="39"/>
      <c r="L311" s="172" t="s">
        <v>84</v>
      </c>
      <c r="M311" s="173"/>
      <c r="N311" s="173"/>
      <c r="O311" s="174"/>
      <c r="P311" s="51">
        <f>SUM(P312:P318)</f>
        <v>487</v>
      </c>
      <c r="Q311" s="61">
        <f>P311/P319</f>
        <v>0.80230642504118621</v>
      </c>
      <c r="R311" s="91">
        <v>327</v>
      </c>
      <c r="S311" s="94">
        <f>R311/R319</f>
        <v>0.67842323651452285</v>
      </c>
    </row>
    <row r="312" spans="2:19" x14ac:dyDescent="0.15">
      <c r="B312" s="42"/>
      <c r="C312" s="42"/>
      <c r="D312" s="42"/>
      <c r="E312" s="42"/>
      <c r="F312" s="42"/>
      <c r="G312" s="42"/>
      <c r="H312" s="42"/>
      <c r="I312" s="42"/>
      <c r="J312" s="42"/>
      <c r="K312" s="39"/>
      <c r="L312" s="184" t="s">
        <v>85</v>
      </c>
      <c r="M312" s="185"/>
      <c r="N312" s="185"/>
      <c r="O312" s="186"/>
      <c r="P312" s="33">
        <v>2</v>
      </c>
      <c r="Q312" s="34">
        <f>P312/P319</f>
        <v>3.2948929159802307E-3</v>
      </c>
      <c r="R312" s="80">
        <v>2</v>
      </c>
      <c r="S312" s="74">
        <f>R312/R319</f>
        <v>4.1493775933609959E-3</v>
      </c>
    </row>
    <row r="313" spans="2:19" x14ac:dyDescent="0.15">
      <c r="B313" s="42"/>
      <c r="C313" s="42"/>
      <c r="D313" s="42"/>
      <c r="E313" s="42"/>
      <c r="F313" s="42"/>
      <c r="G313" s="42"/>
      <c r="H313" s="42"/>
      <c r="I313" s="42"/>
      <c r="J313" s="42"/>
      <c r="K313" s="39"/>
      <c r="L313" s="187" t="s">
        <v>91</v>
      </c>
      <c r="M313" s="188"/>
      <c r="N313" s="188"/>
      <c r="O313" s="189"/>
      <c r="P313" s="31">
        <v>179</v>
      </c>
      <c r="Q313" s="35">
        <f>P313/P319</f>
        <v>0.29489291598023065</v>
      </c>
      <c r="R313" s="73">
        <v>124</v>
      </c>
      <c r="S313" s="75">
        <f>R313/R319</f>
        <v>0.25726141078838172</v>
      </c>
    </row>
    <row r="314" spans="2:19" x14ac:dyDescent="0.15">
      <c r="B314" s="42"/>
      <c r="C314" s="42"/>
      <c r="D314" s="42"/>
      <c r="E314" s="42"/>
      <c r="F314" s="42"/>
      <c r="G314" s="42"/>
      <c r="H314" s="42"/>
      <c r="I314" s="42"/>
      <c r="J314" s="42"/>
      <c r="K314" s="39"/>
      <c r="L314" s="187" t="s">
        <v>86</v>
      </c>
      <c r="M314" s="188"/>
      <c r="N314" s="188"/>
      <c r="O314" s="189"/>
      <c r="P314" s="31">
        <v>22</v>
      </c>
      <c r="Q314" s="35">
        <f>P314/P319</f>
        <v>3.6243822075782535E-2</v>
      </c>
      <c r="R314" s="73">
        <v>27</v>
      </c>
      <c r="S314" s="75">
        <f>R314/R319</f>
        <v>5.6016597510373446E-2</v>
      </c>
    </row>
    <row r="315" spans="2:19" x14ac:dyDescent="0.15">
      <c r="B315" s="42"/>
      <c r="C315" s="42"/>
      <c r="D315" s="42"/>
      <c r="E315" s="42"/>
      <c r="F315" s="42"/>
      <c r="G315" s="42"/>
      <c r="H315" s="42"/>
      <c r="I315" s="42"/>
      <c r="J315" s="42"/>
      <c r="K315" s="39"/>
      <c r="L315" s="187" t="s">
        <v>87</v>
      </c>
      <c r="M315" s="188"/>
      <c r="N315" s="188"/>
      <c r="O315" s="189"/>
      <c r="P315" s="31">
        <v>9</v>
      </c>
      <c r="Q315" s="35">
        <f>P315/P319</f>
        <v>1.4827018121911038E-2</v>
      </c>
      <c r="R315" s="73">
        <v>6</v>
      </c>
      <c r="S315" s="75">
        <f>R315/R319</f>
        <v>1.2448132780082987E-2</v>
      </c>
    </row>
    <row r="316" spans="2:19" x14ac:dyDescent="0.15">
      <c r="B316" s="42"/>
      <c r="C316" s="42"/>
      <c r="D316" s="42"/>
      <c r="E316" s="42"/>
      <c r="F316" s="42"/>
      <c r="G316" s="42"/>
      <c r="H316" s="42"/>
      <c r="I316" s="42"/>
      <c r="J316" s="42"/>
      <c r="K316" s="39"/>
      <c r="L316" s="187" t="s">
        <v>88</v>
      </c>
      <c r="M316" s="188"/>
      <c r="N316" s="188"/>
      <c r="O316" s="189"/>
      <c r="P316" s="31">
        <v>14</v>
      </c>
      <c r="Q316" s="35">
        <f>P316/P319</f>
        <v>2.3064250411861616E-2</v>
      </c>
      <c r="R316" s="73">
        <v>17</v>
      </c>
      <c r="S316" s="75">
        <f>R316/R319</f>
        <v>3.5269709543568464E-2</v>
      </c>
    </row>
    <row r="317" spans="2:19" x14ac:dyDescent="0.15">
      <c r="B317" s="42"/>
      <c r="C317" s="42"/>
      <c r="D317" s="42"/>
      <c r="E317" s="42"/>
      <c r="F317" s="42"/>
      <c r="G317" s="42"/>
      <c r="H317" s="42"/>
      <c r="I317" s="42"/>
      <c r="J317" s="42"/>
      <c r="K317" s="39"/>
      <c r="L317" s="187" t="s">
        <v>89</v>
      </c>
      <c r="M317" s="188"/>
      <c r="N317" s="188"/>
      <c r="O317" s="189"/>
      <c r="P317" s="31">
        <v>31</v>
      </c>
      <c r="Q317" s="35">
        <f>P317/P319</f>
        <v>5.1070840197693576E-2</v>
      </c>
      <c r="R317" s="73">
        <v>30</v>
      </c>
      <c r="S317" s="75">
        <f>R317/R319</f>
        <v>6.2240663900414939E-2</v>
      </c>
    </row>
    <row r="318" spans="2:19" x14ac:dyDescent="0.15">
      <c r="B318" s="42"/>
      <c r="C318" s="42"/>
      <c r="D318" s="42"/>
      <c r="E318" s="42"/>
      <c r="F318" s="42"/>
      <c r="G318" s="42"/>
      <c r="H318" s="42"/>
      <c r="I318" s="42"/>
      <c r="J318" s="42"/>
      <c r="K318" s="39"/>
      <c r="L318" s="175" t="s">
        <v>90</v>
      </c>
      <c r="M318" s="176"/>
      <c r="N318" s="176"/>
      <c r="O318" s="177"/>
      <c r="P318" s="36">
        <v>230</v>
      </c>
      <c r="Q318" s="38">
        <f>P318/P319</f>
        <v>0.37891268533772654</v>
      </c>
      <c r="R318" s="76">
        <v>158</v>
      </c>
      <c r="S318" s="77">
        <f>R318/R319</f>
        <v>0.32780082987551867</v>
      </c>
    </row>
    <row r="319" spans="2:19" x14ac:dyDescent="0.15">
      <c r="B319" s="42"/>
      <c r="C319" s="42"/>
      <c r="D319" s="42"/>
      <c r="E319" s="42"/>
      <c r="F319" s="42"/>
      <c r="G319" s="42"/>
      <c r="H319" s="42"/>
      <c r="I319" s="42"/>
      <c r="J319" s="42"/>
      <c r="K319" s="39"/>
      <c r="L319" s="172" t="s">
        <v>60</v>
      </c>
      <c r="M319" s="173"/>
      <c r="N319" s="173"/>
      <c r="O319" s="174"/>
      <c r="P319" s="36">
        <v>607</v>
      </c>
      <c r="Q319" s="41"/>
      <c r="R319" s="76">
        <v>482</v>
      </c>
      <c r="S319" s="79"/>
    </row>
    <row r="320" spans="2:19" x14ac:dyDescent="0.15">
      <c r="B320" s="42"/>
      <c r="C320" s="42"/>
      <c r="D320" s="42"/>
      <c r="E320" s="42"/>
      <c r="F320" s="42"/>
      <c r="G320" s="42"/>
      <c r="H320" s="42"/>
      <c r="I320" s="42"/>
      <c r="J320" s="42"/>
      <c r="K320" s="39"/>
      <c r="L320" s="120"/>
      <c r="M320" s="120"/>
      <c r="N320" s="120"/>
      <c r="O320" s="120"/>
      <c r="P320" s="120"/>
      <c r="Q320" s="120"/>
      <c r="R320" s="120"/>
      <c r="S320" s="120"/>
    </row>
    <row r="321" spans="2:19" x14ac:dyDescent="0.15">
      <c r="B321" s="42"/>
      <c r="C321" s="42"/>
      <c r="D321" s="42"/>
      <c r="E321" s="42"/>
      <c r="F321" s="42"/>
      <c r="G321" s="42"/>
      <c r="H321" s="42"/>
      <c r="I321" s="42"/>
      <c r="J321" s="42"/>
      <c r="K321" s="39"/>
      <c r="L321" s="120"/>
      <c r="M321" s="120"/>
      <c r="N321" s="120"/>
      <c r="O321" s="120"/>
      <c r="P321" s="120"/>
      <c r="Q321" s="120"/>
      <c r="R321" s="120"/>
      <c r="S321" s="120"/>
    </row>
    <row r="322" spans="2:19" x14ac:dyDescent="0.15">
      <c r="B322" s="42"/>
      <c r="C322" s="42"/>
      <c r="D322" s="42"/>
      <c r="E322" s="42"/>
      <c r="F322" s="42"/>
      <c r="G322" s="42"/>
      <c r="H322" s="42"/>
      <c r="I322" s="42"/>
      <c r="J322" s="42"/>
      <c r="K322" s="39"/>
      <c r="L322" s="120"/>
      <c r="M322" s="120"/>
      <c r="N322" s="120"/>
      <c r="O322" s="120"/>
      <c r="P322" s="120"/>
      <c r="Q322" s="120"/>
      <c r="R322" s="120"/>
      <c r="S322" s="120"/>
    </row>
    <row r="323" spans="2:19" ht="13.5" customHeight="1" x14ac:dyDescent="0.15">
      <c r="B323" s="42"/>
      <c r="C323" s="42"/>
      <c r="D323" s="42"/>
      <c r="E323" s="42"/>
      <c r="F323" s="42"/>
      <c r="G323" s="42"/>
      <c r="H323" s="42"/>
      <c r="I323" s="42"/>
      <c r="J323" s="42"/>
      <c r="K323" s="39"/>
      <c r="L323" s="196" t="s">
        <v>190</v>
      </c>
      <c r="M323" s="197"/>
      <c r="N323" s="197"/>
      <c r="O323" s="198"/>
      <c r="P323" s="121" t="s">
        <v>244</v>
      </c>
      <c r="Q323" s="122"/>
      <c r="R323" s="123" t="s">
        <v>245</v>
      </c>
      <c r="S323" s="124"/>
    </row>
    <row r="324" spans="2:19" x14ac:dyDescent="0.15">
      <c r="B324" s="42"/>
      <c r="C324" s="42"/>
      <c r="D324" s="42"/>
      <c r="E324" s="42"/>
      <c r="F324" s="42"/>
      <c r="G324" s="42"/>
      <c r="H324" s="42"/>
      <c r="I324" s="42"/>
      <c r="J324" s="42"/>
      <c r="K324" s="39"/>
      <c r="L324" s="199"/>
      <c r="M324" s="200"/>
      <c r="N324" s="200"/>
      <c r="O324" s="201"/>
      <c r="P324" s="29" t="s">
        <v>17</v>
      </c>
      <c r="Q324" s="30" t="s">
        <v>78</v>
      </c>
      <c r="R324" s="71" t="s">
        <v>17</v>
      </c>
      <c r="S324" s="72" t="s">
        <v>78</v>
      </c>
    </row>
    <row r="325" spans="2:19" x14ac:dyDescent="0.15">
      <c r="B325" s="42"/>
      <c r="C325" s="42"/>
      <c r="D325" s="42"/>
      <c r="E325" s="42"/>
      <c r="F325" s="42"/>
      <c r="G325" s="42"/>
      <c r="H325" s="42"/>
      <c r="I325" s="42"/>
      <c r="J325" s="42"/>
      <c r="K325" s="39"/>
      <c r="L325" s="172" t="s">
        <v>83</v>
      </c>
      <c r="M325" s="173"/>
      <c r="N325" s="173"/>
      <c r="O325" s="173"/>
      <c r="P325" s="51">
        <f>SUM(P326:P331)</f>
        <v>218</v>
      </c>
      <c r="Q325" s="61">
        <f>P325/P332</f>
        <v>0.35914332784184516</v>
      </c>
      <c r="R325" s="91">
        <f>SUM(R326:R331)</f>
        <v>182</v>
      </c>
      <c r="S325" s="94">
        <f>R325/R332</f>
        <v>0.37759336099585061</v>
      </c>
    </row>
    <row r="326" spans="2:19" x14ac:dyDescent="0.15">
      <c r="B326" s="42"/>
      <c r="C326" s="42"/>
      <c r="D326" s="42"/>
      <c r="E326" s="42"/>
      <c r="F326" s="42"/>
      <c r="G326" s="42"/>
      <c r="H326" s="42"/>
      <c r="I326" s="42"/>
      <c r="J326" s="42"/>
      <c r="K326" s="39"/>
      <c r="L326" s="184" t="s">
        <v>66</v>
      </c>
      <c r="M326" s="185"/>
      <c r="N326" s="185"/>
      <c r="O326" s="186"/>
      <c r="P326" s="31">
        <v>31</v>
      </c>
      <c r="Q326" s="60">
        <f>P326/P332</f>
        <v>5.1070840197693576E-2</v>
      </c>
      <c r="R326" s="73">
        <v>21</v>
      </c>
      <c r="S326" s="74">
        <f>R326/R332</f>
        <v>4.3568464730290454E-2</v>
      </c>
    </row>
    <row r="327" spans="2:19" x14ac:dyDescent="0.15">
      <c r="B327" s="42"/>
      <c r="C327" s="42"/>
      <c r="D327" s="42"/>
      <c r="E327" s="42"/>
      <c r="F327" s="42"/>
      <c r="G327" s="42"/>
      <c r="H327" s="42"/>
      <c r="I327" s="42"/>
      <c r="J327" s="42"/>
      <c r="K327" s="39"/>
      <c r="L327" s="187" t="s">
        <v>67</v>
      </c>
      <c r="M327" s="188"/>
      <c r="N327" s="188"/>
      <c r="O327" s="189"/>
      <c r="P327" s="31">
        <v>31</v>
      </c>
      <c r="Q327" s="60">
        <f>P327/P332</f>
        <v>5.1070840197693576E-2</v>
      </c>
      <c r="R327" s="73">
        <v>41</v>
      </c>
      <c r="S327" s="75">
        <f>R327/R332</f>
        <v>8.5062240663900418E-2</v>
      </c>
    </row>
    <row r="328" spans="2:19" x14ac:dyDescent="0.15">
      <c r="B328" s="42"/>
      <c r="C328" s="42"/>
      <c r="D328" s="42"/>
      <c r="E328" s="42"/>
      <c r="F328" s="42"/>
      <c r="G328" s="42"/>
      <c r="H328" s="42"/>
      <c r="I328" s="42"/>
      <c r="J328" s="42"/>
      <c r="K328" s="39"/>
      <c r="L328" s="187" t="s">
        <v>68</v>
      </c>
      <c r="M328" s="188"/>
      <c r="N328" s="188"/>
      <c r="O328" s="189"/>
      <c r="P328" s="31">
        <v>10</v>
      </c>
      <c r="Q328" s="60">
        <f>P328/P332</f>
        <v>1.6474464579901153E-2</v>
      </c>
      <c r="R328" s="73">
        <v>8</v>
      </c>
      <c r="S328" s="75">
        <f>R328/R332</f>
        <v>1.6597510373443983E-2</v>
      </c>
    </row>
    <row r="329" spans="2:19" x14ac:dyDescent="0.15">
      <c r="B329" s="42"/>
      <c r="C329" s="42"/>
      <c r="D329" s="42"/>
      <c r="E329" s="42"/>
      <c r="F329" s="42"/>
      <c r="G329" s="42"/>
      <c r="H329" s="42"/>
      <c r="I329" s="42"/>
      <c r="J329" s="42"/>
      <c r="K329" s="39"/>
      <c r="L329" s="187" t="s">
        <v>69</v>
      </c>
      <c r="M329" s="188"/>
      <c r="N329" s="188"/>
      <c r="O329" s="189"/>
      <c r="P329" s="31">
        <v>23</v>
      </c>
      <c r="Q329" s="60">
        <f>P329/P332</f>
        <v>3.789126853377265E-2</v>
      </c>
      <c r="R329" s="73">
        <v>14</v>
      </c>
      <c r="S329" s="75">
        <f>R329/R332</f>
        <v>2.9045643153526972E-2</v>
      </c>
    </row>
    <row r="330" spans="2:19" x14ac:dyDescent="0.15">
      <c r="B330" s="42"/>
      <c r="C330" s="42"/>
      <c r="D330" s="42"/>
      <c r="E330" s="42"/>
      <c r="F330" s="42"/>
      <c r="G330" s="42"/>
      <c r="H330" s="42"/>
      <c r="I330" s="42"/>
      <c r="J330" s="42"/>
      <c r="K330" s="39"/>
      <c r="L330" s="187" t="s">
        <v>65</v>
      </c>
      <c r="M330" s="188"/>
      <c r="N330" s="188"/>
      <c r="O330" s="189"/>
      <c r="P330" s="31">
        <v>118</v>
      </c>
      <c r="Q330" s="60">
        <f>P330/P332</f>
        <v>0.19439868204283361</v>
      </c>
      <c r="R330" s="73">
        <v>93</v>
      </c>
      <c r="S330" s="75">
        <f>R330/R332</f>
        <v>0.19294605809128632</v>
      </c>
    </row>
    <row r="331" spans="2:19" x14ac:dyDescent="0.15">
      <c r="B331" s="42"/>
      <c r="C331" s="42"/>
      <c r="D331" s="42"/>
      <c r="E331" s="42"/>
      <c r="F331" s="42"/>
      <c r="G331" s="42"/>
      <c r="H331" s="42"/>
      <c r="I331" s="42"/>
      <c r="J331" s="42"/>
      <c r="K331" s="39"/>
      <c r="L331" s="175" t="s">
        <v>70</v>
      </c>
      <c r="M331" s="176"/>
      <c r="N331" s="176"/>
      <c r="O331" s="177"/>
      <c r="P331" s="36">
        <v>5</v>
      </c>
      <c r="Q331" s="55">
        <f>P331/P332</f>
        <v>8.2372322899505763E-3</v>
      </c>
      <c r="R331" s="76">
        <v>5</v>
      </c>
      <c r="S331" s="77">
        <f>R331/R332</f>
        <v>1.0373443983402489E-2</v>
      </c>
    </row>
    <row r="332" spans="2:19" x14ac:dyDescent="0.15">
      <c r="B332" s="42"/>
      <c r="C332" s="42"/>
      <c r="D332" s="42"/>
      <c r="E332" s="42"/>
      <c r="F332" s="42"/>
      <c r="G332" s="42"/>
      <c r="H332" s="42"/>
      <c r="I332" s="42"/>
      <c r="J332" s="42"/>
      <c r="K332" s="39"/>
      <c r="L332" s="172" t="s">
        <v>60</v>
      </c>
      <c r="M332" s="173"/>
      <c r="N332" s="173"/>
      <c r="O332" s="174"/>
      <c r="P332" s="36">
        <v>607</v>
      </c>
      <c r="Q332" s="41"/>
      <c r="R332" s="76">
        <v>482</v>
      </c>
      <c r="S332" s="92"/>
    </row>
    <row r="333" spans="2:19" ht="13.5" customHeight="1" x14ac:dyDescent="0.15">
      <c r="B333" s="42"/>
      <c r="C333" s="42"/>
      <c r="D333" s="42"/>
      <c r="E333" s="42"/>
      <c r="F333" s="42"/>
      <c r="G333" s="42"/>
      <c r="H333" s="42"/>
      <c r="I333" s="42"/>
      <c r="J333" s="42"/>
      <c r="K333" s="39"/>
      <c r="L333" s="116" t="s">
        <v>302</v>
      </c>
      <c r="M333" s="116"/>
      <c r="N333" s="116"/>
      <c r="O333" s="116"/>
      <c r="P333" s="116"/>
      <c r="Q333" s="116"/>
      <c r="R333" s="116"/>
      <c r="S333" s="116"/>
    </row>
    <row r="334" spans="2:19" x14ac:dyDescent="0.15">
      <c r="B334" s="42"/>
      <c r="C334" s="42"/>
      <c r="D334" s="42"/>
      <c r="E334" s="42"/>
      <c r="F334" s="42"/>
      <c r="G334" s="42"/>
      <c r="H334" s="42"/>
      <c r="I334" s="42"/>
      <c r="J334" s="42"/>
      <c r="K334" s="39"/>
      <c r="L334" s="117"/>
      <c r="M334" s="117"/>
      <c r="N334" s="117"/>
      <c r="O334" s="117"/>
      <c r="P334" s="117"/>
      <c r="Q334" s="117"/>
      <c r="R334" s="117"/>
      <c r="S334" s="117"/>
    </row>
    <row r="335" spans="2:19" x14ac:dyDescent="0.15">
      <c r="B335" s="42"/>
      <c r="C335" s="42"/>
      <c r="D335" s="42"/>
      <c r="E335" s="42"/>
      <c r="F335" s="42"/>
      <c r="G335" s="42"/>
      <c r="H335" s="42"/>
      <c r="I335" s="42"/>
      <c r="J335" s="42"/>
      <c r="K335" s="39"/>
      <c r="L335" s="117"/>
      <c r="M335" s="117"/>
      <c r="N335" s="117"/>
      <c r="O335" s="117"/>
      <c r="P335" s="117"/>
      <c r="Q335" s="117"/>
      <c r="R335" s="117"/>
      <c r="S335" s="117"/>
    </row>
    <row r="336" spans="2:19" x14ac:dyDescent="0.15">
      <c r="B336" s="42"/>
      <c r="C336" s="42"/>
      <c r="D336" s="42"/>
      <c r="E336" s="42"/>
      <c r="F336" s="42"/>
      <c r="G336" s="42"/>
      <c r="H336" s="42"/>
      <c r="I336" s="42"/>
      <c r="J336" s="42"/>
      <c r="K336" s="39"/>
      <c r="L336" s="39"/>
      <c r="M336" s="39"/>
      <c r="N336" s="39"/>
      <c r="O336" s="39"/>
      <c r="P336" s="42"/>
      <c r="Q336" s="42"/>
      <c r="R336" s="42"/>
      <c r="S336" s="42"/>
    </row>
    <row r="337" spans="2:19" x14ac:dyDescent="0.15">
      <c r="B337" s="42"/>
      <c r="C337" s="42"/>
      <c r="D337" s="42"/>
      <c r="E337" s="42"/>
      <c r="F337" s="42"/>
      <c r="G337" s="42"/>
      <c r="H337" s="42"/>
      <c r="I337" s="42"/>
      <c r="J337" s="42"/>
      <c r="K337" s="39"/>
      <c r="L337" s="39"/>
      <c r="M337" s="39"/>
      <c r="N337" s="39"/>
      <c r="O337" s="39"/>
      <c r="P337" s="42"/>
      <c r="Q337" s="42"/>
      <c r="R337" s="42"/>
      <c r="S337" s="42"/>
    </row>
    <row r="338" spans="2:19" x14ac:dyDescent="0.15">
      <c r="B338" s="42"/>
      <c r="C338" s="42"/>
      <c r="D338" s="42"/>
      <c r="E338" s="42"/>
      <c r="F338" s="42"/>
      <c r="G338" s="42"/>
      <c r="H338" s="42"/>
      <c r="I338" s="42"/>
      <c r="J338" s="42"/>
      <c r="K338" s="39"/>
      <c r="L338" s="39"/>
      <c r="M338" s="39"/>
      <c r="N338" s="39"/>
      <c r="O338" s="39"/>
      <c r="P338" s="42"/>
      <c r="Q338" s="42"/>
      <c r="R338" s="42"/>
      <c r="S338" s="42"/>
    </row>
    <row r="339" spans="2:19" x14ac:dyDescent="0.15">
      <c r="B339" s="42"/>
      <c r="C339" s="42"/>
      <c r="D339" s="42"/>
      <c r="E339" s="42"/>
      <c r="F339" s="42"/>
      <c r="G339" s="42"/>
      <c r="H339" s="42"/>
      <c r="I339" s="42"/>
      <c r="J339" s="42"/>
      <c r="K339" s="39"/>
      <c r="L339" s="39"/>
      <c r="M339" s="39"/>
      <c r="N339" s="39"/>
      <c r="O339" s="39"/>
      <c r="P339" s="42"/>
      <c r="Q339" s="42"/>
      <c r="R339" s="42"/>
      <c r="S339" s="42"/>
    </row>
    <row r="340" spans="2:19" x14ac:dyDescent="0.15">
      <c r="B340" s="202" t="s">
        <v>1</v>
      </c>
      <c r="C340" s="202"/>
      <c r="D340" s="202"/>
      <c r="E340" s="202"/>
      <c r="F340" s="202"/>
      <c r="G340" s="202"/>
      <c r="H340" s="202"/>
      <c r="I340" s="202"/>
      <c r="J340" s="202"/>
      <c r="K340" s="202"/>
      <c r="L340" s="202"/>
      <c r="M340" s="202"/>
      <c r="N340" s="202"/>
      <c r="O340" s="202"/>
      <c r="P340" s="202"/>
      <c r="Q340" s="42"/>
      <c r="R340" s="42"/>
      <c r="S340" s="42"/>
    </row>
    <row r="341" spans="2:19" x14ac:dyDescent="0.15">
      <c r="B341" s="42"/>
      <c r="C341" s="42"/>
      <c r="D341" s="42"/>
      <c r="E341" s="42"/>
      <c r="F341" s="42"/>
      <c r="G341" s="42"/>
      <c r="H341" s="42"/>
      <c r="I341" s="42"/>
      <c r="J341" s="42"/>
      <c r="K341" s="39"/>
      <c r="L341" s="39"/>
      <c r="M341" s="39"/>
      <c r="N341" s="39"/>
      <c r="O341" s="39"/>
      <c r="P341" s="42"/>
      <c r="Q341" s="42"/>
      <c r="R341" s="42"/>
      <c r="S341" s="42"/>
    </row>
    <row r="342" spans="2:19" x14ac:dyDescent="0.15">
      <c r="B342" s="42"/>
      <c r="C342" s="42"/>
      <c r="D342" s="42"/>
      <c r="E342" s="42"/>
      <c r="F342" s="42"/>
      <c r="G342" s="42"/>
      <c r="H342" s="42"/>
      <c r="I342" s="42"/>
      <c r="J342" s="42"/>
      <c r="K342" s="43" t="s">
        <v>191</v>
      </c>
      <c r="L342" s="196" t="s">
        <v>192</v>
      </c>
      <c r="M342" s="197"/>
      <c r="N342" s="197"/>
      <c r="O342" s="198"/>
      <c r="P342" s="121" t="s">
        <v>244</v>
      </c>
      <c r="Q342" s="122"/>
      <c r="R342" s="123" t="s">
        <v>245</v>
      </c>
      <c r="S342" s="124"/>
    </row>
    <row r="343" spans="2:19" x14ac:dyDescent="0.15">
      <c r="B343" s="42"/>
      <c r="C343" s="42"/>
      <c r="D343" s="42"/>
      <c r="E343" s="42"/>
      <c r="F343" s="42"/>
      <c r="G343" s="42"/>
      <c r="H343" s="42"/>
      <c r="I343" s="42"/>
      <c r="J343" s="42"/>
      <c r="K343" s="39"/>
      <c r="L343" s="199"/>
      <c r="M343" s="200"/>
      <c r="N343" s="200"/>
      <c r="O343" s="201"/>
      <c r="P343" s="29" t="s">
        <v>17</v>
      </c>
      <c r="Q343" s="30" t="s">
        <v>78</v>
      </c>
      <c r="R343" s="71" t="s">
        <v>17</v>
      </c>
      <c r="S343" s="72" t="s">
        <v>78</v>
      </c>
    </row>
    <row r="344" spans="2:19" x14ac:dyDescent="0.15">
      <c r="B344" s="42"/>
      <c r="C344" s="42"/>
      <c r="D344" s="42"/>
      <c r="E344" s="42"/>
      <c r="F344" s="42"/>
      <c r="G344" s="42"/>
      <c r="H344" s="42"/>
      <c r="I344" s="42"/>
      <c r="J344" s="42"/>
      <c r="K344" s="39"/>
      <c r="L344" s="187" t="s">
        <v>93</v>
      </c>
      <c r="M344" s="188"/>
      <c r="N344" s="188"/>
      <c r="O344" s="188"/>
      <c r="P344" s="33">
        <v>36</v>
      </c>
      <c r="Q344" s="34">
        <f>P344/P346</f>
        <v>6.1328790459965928E-2</v>
      </c>
      <c r="R344" s="80">
        <v>29</v>
      </c>
      <c r="S344" s="74">
        <f>R344/R346</f>
        <v>6.0291060291060294E-2</v>
      </c>
    </row>
    <row r="345" spans="2:19" x14ac:dyDescent="0.15">
      <c r="B345" s="42"/>
      <c r="C345" s="42"/>
      <c r="D345" s="42"/>
      <c r="E345" s="42"/>
      <c r="F345" s="42"/>
      <c r="G345" s="42"/>
      <c r="H345" s="42"/>
      <c r="I345" s="42"/>
      <c r="J345" s="42"/>
      <c r="K345" s="39"/>
      <c r="L345" s="187" t="s">
        <v>92</v>
      </c>
      <c r="M345" s="188"/>
      <c r="N345" s="188"/>
      <c r="O345" s="188"/>
      <c r="P345" s="31">
        <v>551</v>
      </c>
      <c r="Q345" s="35">
        <f>P345/P346</f>
        <v>0.93867120954003402</v>
      </c>
      <c r="R345" s="73">
        <v>452</v>
      </c>
      <c r="S345" s="75">
        <f>R345/R346</f>
        <v>0.93970893970893976</v>
      </c>
    </row>
    <row r="346" spans="2:19" x14ac:dyDescent="0.15">
      <c r="B346" s="42"/>
      <c r="C346" s="42"/>
      <c r="D346" s="42"/>
      <c r="E346" s="42"/>
      <c r="F346" s="42"/>
      <c r="G346" s="42"/>
      <c r="H346" s="42"/>
      <c r="I346" s="42"/>
      <c r="J346" s="42"/>
      <c r="K346" s="39"/>
      <c r="L346" s="172" t="s">
        <v>95</v>
      </c>
      <c r="M346" s="173"/>
      <c r="N346" s="173"/>
      <c r="O346" s="174"/>
      <c r="P346" s="51">
        <f>SUM(P344:P345)</f>
        <v>587</v>
      </c>
      <c r="Q346" s="61"/>
      <c r="R346" s="91">
        <f>SUM(R344:R345)</f>
        <v>481</v>
      </c>
      <c r="S346" s="94"/>
    </row>
    <row r="347" spans="2:19" x14ac:dyDescent="0.15"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165"/>
      <c r="M347" s="165"/>
      <c r="N347" s="165"/>
      <c r="O347" s="165"/>
      <c r="P347" s="165"/>
      <c r="Q347" s="165"/>
      <c r="R347" s="165"/>
      <c r="S347" s="165"/>
    </row>
    <row r="348" spans="2:19" x14ac:dyDescent="0.15"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120"/>
      <c r="M348" s="120"/>
      <c r="N348" s="120"/>
      <c r="O348" s="120"/>
      <c r="P348" s="120"/>
      <c r="Q348" s="120"/>
      <c r="R348" s="120"/>
      <c r="S348" s="120"/>
    </row>
    <row r="349" spans="2:19" x14ac:dyDescent="0.15"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120"/>
      <c r="M349" s="120"/>
      <c r="N349" s="120"/>
      <c r="O349" s="120"/>
      <c r="P349" s="120"/>
      <c r="Q349" s="120"/>
      <c r="R349" s="120"/>
      <c r="S349" s="120"/>
    </row>
    <row r="350" spans="2:19" x14ac:dyDescent="0.15"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39"/>
      <c r="M350" s="39"/>
      <c r="N350" s="39"/>
      <c r="O350" s="39"/>
      <c r="P350" s="42"/>
      <c r="Q350" s="42"/>
      <c r="R350" s="42"/>
      <c r="S350" s="42"/>
    </row>
    <row r="351" spans="2:19" x14ac:dyDescent="0.15">
      <c r="B351" s="42"/>
      <c r="C351" s="42"/>
      <c r="D351" s="42"/>
      <c r="E351" s="42"/>
      <c r="F351" s="42"/>
      <c r="G351" s="42"/>
      <c r="H351" s="42"/>
      <c r="I351" s="42"/>
      <c r="J351" s="42"/>
      <c r="K351" s="39"/>
      <c r="L351" s="39"/>
      <c r="M351" s="39"/>
      <c r="N351" s="39"/>
      <c r="O351" s="39"/>
      <c r="P351" s="42"/>
      <c r="Q351" s="42"/>
      <c r="R351" s="42"/>
      <c r="S351" s="42"/>
    </row>
    <row r="352" spans="2:19" x14ac:dyDescent="0.15"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39"/>
      <c r="M352" s="39"/>
      <c r="N352" s="39"/>
      <c r="O352" s="39"/>
      <c r="P352" s="42"/>
      <c r="Q352" s="42"/>
      <c r="R352" s="42"/>
      <c r="S352" s="42"/>
    </row>
    <row r="353" spans="2:19" x14ac:dyDescent="0.15"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39"/>
      <c r="M353" s="39"/>
      <c r="N353" s="39"/>
      <c r="O353" s="39"/>
      <c r="P353" s="42"/>
      <c r="Q353" s="42"/>
      <c r="R353" s="42"/>
      <c r="S353" s="42"/>
    </row>
    <row r="354" spans="2:19" x14ac:dyDescent="0.15"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39"/>
      <c r="M354" s="39"/>
      <c r="N354" s="39"/>
      <c r="O354" s="39"/>
      <c r="P354" s="42"/>
      <c r="Q354" s="42"/>
      <c r="R354" s="42"/>
      <c r="S354" s="42"/>
    </row>
    <row r="355" spans="2:19" x14ac:dyDescent="0.15">
      <c r="B355" s="42"/>
      <c r="C355" s="42"/>
      <c r="D355" s="42"/>
      <c r="E355" s="42"/>
      <c r="F355" s="42"/>
      <c r="G355" s="42"/>
      <c r="H355" s="42"/>
      <c r="I355" s="42"/>
      <c r="J355" s="42"/>
      <c r="K355" s="43" t="s">
        <v>191</v>
      </c>
      <c r="L355" s="178" t="s">
        <v>193</v>
      </c>
      <c r="M355" s="179"/>
      <c r="N355" s="179"/>
      <c r="O355" s="180"/>
      <c r="P355" s="121" t="s">
        <v>244</v>
      </c>
      <c r="Q355" s="122"/>
      <c r="R355" s="123" t="s">
        <v>245</v>
      </c>
      <c r="S355" s="124"/>
    </row>
    <row r="356" spans="2:19" x14ac:dyDescent="0.15"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181"/>
      <c r="M356" s="182"/>
      <c r="N356" s="182"/>
      <c r="O356" s="183"/>
      <c r="P356" s="29" t="s">
        <v>17</v>
      </c>
      <c r="Q356" s="30" t="s">
        <v>78</v>
      </c>
      <c r="R356" s="71" t="s">
        <v>17</v>
      </c>
      <c r="S356" s="72" t="s">
        <v>78</v>
      </c>
    </row>
    <row r="357" spans="2:19" x14ac:dyDescent="0.15">
      <c r="B357" s="42"/>
      <c r="C357" s="42"/>
      <c r="D357" s="42"/>
      <c r="E357" s="42"/>
      <c r="F357" s="42"/>
      <c r="G357" s="42"/>
      <c r="H357" s="42"/>
      <c r="I357" s="42"/>
      <c r="J357" s="42"/>
      <c r="K357" s="39"/>
      <c r="L357" s="187" t="s">
        <v>96</v>
      </c>
      <c r="M357" s="188"/>
      <c r="N357" s="188"/>
      <c r="O357" s="188"/>
      <c r="P357" s="33">
        <v>11</v>
      </c>
      <c r="Q357" s="34">
        <f>P357/P360</f>
        <v>0.3235294117647059</v>
      </c>
      <c r="R357" s="80">
        <v>17</v>
      </c>
      <c r="S357" s="74">
        <f>R357/R360</f>
        <v>0.38636363636363635</v>
      </c>
    </row>
    <row r="358" spans="2:19" x14ac:dyDescent="0.15">
      <c r="B358" s="42"/>
      <c r="C358" s="42"/>
      <c r="D358" s="42"/>
      <c r="E358" s="42"/>
      <c r="F358" s="42"/>
      <c r="G358" s="42"/>
      <c r="H358" s="42"/>
      <c r="I358" s="42"/>
      <c r="J358" s="42"/>
      <c r="K358" s="39"/>
      <c r="L358" s="187" t="s">
        <v>97</v>
      </c>
      <c r="M358" s="188"/>
      <c r="N358" s="188"/>
      <c r="O358" s="188"/>
      <c r="P358" s="31">
        <v>14</v>
      </c>
      <c r="Q358" s="35">
        <f>P358/P360</f>
        <v>0.41176470588235292</v>
      </c>
      <c r="R358" s="73">
        <v>12</v>
      </c>
      <c r="S358" s="75">
        <f>R358/R360</f>
        <v>0.27272727272727271</v>
      </c>
    </row>
    <row r="359" spans="2:19" x14ac:dyDescent="0.15">
      <c r="B359" s="42"/>
      <c r="C359" s="42"/>
      <c r="D359" s="42"/>
      <c r="E359" s="42"/>
      <c r="F359" s="42"/>
      <c r="G359" s="42"/>
      <c r="H359" s="42"/>
      <c r="I359" s="42"/>
      <c r="J359" s="42"/>
      <c r="K359" s="39"/>
      <c r="L359" s="187" t="s">
        <v>98</v>
      </c>
      <c r="M359" s="188"/>
      <c r="N359" s="188"/>
      <c r="O359" s="188"/>
      <c r="P359" s="31">
        <v>9</v>
      </c>
      <c r="Q359" s="35">
        <f>P359/P360</f>
        <v>0.26470588235294118</v>
      </c>
      <c r="R359" s="73">
        <v>15</v>
      </c>
      <c r="S359" s="85">
        <f>R359/R360</f>
        <v>0.34090909090909088</v>
      </c>
    </row>
    <row r="360" spans="2:19" x14ac:dyDescent="0.15">
      <c r="B360" s="42"/>
      <c r="C360" s="42"/>
      <c r="D360" s="42"/>
      <c r="E360" s="42"/>
      <c r="F360" s="42"/>
      <c r="G360" s="42"/>
      <c r="H360" s="42"/>
      <c r="I360" s="42"/>
      <c r="J360" s="42"/>
      <c r="K360" s="39"/>
      <c r="L360" s="172" t="s">
        <v>75</v>
      </c>
      <c r="M360" s="173"/>
      <c r="N360" s="173"/>
      <c r="O360" s="174"/>
      <c r="P360" s="51">
        <f>SUM(P357:P359)</f>
        <v>34</v>
      </c>
      <c r="Q360" s="61"/>
      <c r="R360" s="91">
        <f>SUM(R357:R359)</f>
        <v>44</v>
      </c>
      <c r="S360" s="94"/>
    </row>
    <row r="361" spans="2:19" ht="13.5" customHeight="1" x14ac:dyDescent="0.15">
      <c r="B361" s="42"/>
      <c r="C361" s="42"/>
      <c r="D361" s="42"/>
      <c r="E361" s="42"/>
      <c r="F361" s="42"/>
      <c r="G361" s="42"/>
      <c r="H361" s="42"/>
      <c r="I361" s="42"/>
      <c r="J361" s="42"/>
      <c r="K361" s="39"/>
      <c r="L361" s="116" t="s">
        <v>249</v>
      </c>
      <c r="M361" s="116"/>
      <c r="N361" s="116"/>
      <c r="O361" s="116"/>
      <c r="P361" s="116"/>
      <c r="Q361" s="116"/>
      <c r="R361" s="116"/>
      <c r="S361" s="116"/>
    </row>
    <row r="362" spans="2:19" x14ac:dyDescent="0.15">
      <c r="B362" s="42"/>
      <c r="C362" s="42"/>
      <c r="D362" s="42"/>
      <c r="E362" s="42"/>
      <c r="F362" s="42"/>
      <c r="G362" s="42"/>
      <c r="H362" s="42"/>
      <c r="I362" s="42"/>
      <c r="J362" s="42"/>
      <c r="K362" s="39"/>
      <c r="L362" s="117"/>
      <c r="M362" s="117"/>
      <c r="N362" s="117"/>
      <c r="O362" s="117"/>
      <c r="P362" s="117"/>
      <c r="Q362" s="117"/>
      <c r="R362" s="117"/>
      <c r="S362" s="117"/>
    </row>
    <row r="363" spans="2:19" x14ac:dyDescent="0.15">
      <c r="B363" s="42"/>
      <c r="C363" s="42"/>
      <c r="D363" s="42"/>
      <c r="E363" s="42"/>
      <c r="F363" s="42"/>
      <c r="G363" s="42"/>
      <c r="H363" s="42"/>
      <c r="I363" s="42"/>
      <c r="J363" s="42"/>
      <c r="K363" s="39"/>
      <c r="L363" s="117"/>
      <c r="M363" s="117"/>
      <c r="N363" s="117"/>
      <c r="O363" s="117"/>
      <c r="P363" s="117"/>
      <c r="Q363" s="117"/>
      <c r="R363" s="117"/>
      <c r="S363" s="117"/>
    </row>
    <row r="364" spans="2:19" x14ac:dyDescent="0.15">
      <c r="B364" s="42"/>
      <c r="C364" s="42"/>
      <c r="D364" s="42"/>
      <c r="E364" s="42"/>
      <c r="F364" s="42"/>
      <c r="G364" s="42"/>
      <c r="H364" s="42"/>
      <c r="I364" s="42"/>
      <c r="J364" s="42"/>
      <c r="K364" s="39"/>
      <c r="L364" s="117"/>
      <c r="M364" s="117"/>
      <c r="N364" s="117"/>
      <c r="O364" s="117"/>
      <c r="P364" s="117"/>
      <c r="Q364" s="117"/>
      <c r="R364" s="117"/>
      <c r="S364" s="117"/>
    </row>
    <row r="365" spans="2:19" x14ac:dyDescent="0.15">
      <c r="B365" s="42"/>
      <c r="C365" s="42"/>
      <c r="D365" s="42"/>
      <c r="E365" s="42"/>
      <c r="F365" s="42"/>
      <c r="G365" s="42"/>
      <c r="H365" s="42"/>
      <c r="I365" s="42"/>
      <c r="J365" s="42"/>
      <c r="K365" s="39"/>
      <c r="L365" s="117"/>
      <c r="M365" s="117"/>
      <c r="N365" s="117"/>
      <c r="O365" s="117"/>
      <c r="P365" s="117"/>
      <c r="Q365" s="117"/>
      <c r="R365" s="117"/>
      <c r="S365" s="117"/>
    </row>
    <row r="366" spans="2:19" x14ac:dyDescent="0.15">
      <c r="B366" s="42"/>
      <c r="C366" s="42"/>
      <c r="D366" s="42"/>
      <c r="E366" s="42"/>
      <c r="F366" s="42"/>
      <c r="G366" s="42"/>
      <c r="H366" s="42"/>
      <c r="I366" s="42"/>
      <c r="J366" s="42"/>
      <c r="K366" s="39"/>
      <c r="L366" s="39"/>
      <c r="M366" s="39"/>
      <c r="N366" s="39"/>
      <c r="O366" s="39"/>
      <c r="P366" s="42"/>
      <c r="Q366" s="42"/>
      <c r="R366" s="42"/>
      <c r="S366" s="42"/>
    </row>
    <row r="367" spans="2:19" x14ac:dyDescent="0.15">
      <c r="B367" s="42"/>
      <c r="C367" s="42"/>
      <c r="D367" s="42"/>
      <c r="E367" s="42"/>
      <c r="F367" s="42"/>
      <c r="G367" s="42"/>
      <c r="H367" s="42"/>
      <c r="I367" s="42"/>
      <c r="J367" s="42"/>
      <c r="K367" s="39"/>
      <c r="L367" s="39"/>
      <c r="M367" s="39"/>
      <c r="N367" s="39"/>
      <c r="O367" s="39"/>
      <c r="P367" s="42"/>
      <c r="Q367" s="42"/>
      <c r="R367" s="42"/>
      <c r="S367" s="42"/>
    </row>
    <row r="368" spans="2:19" x14ac:dyDescent="0.15">
      <c r="B368" s="42"/>
      <c r="C368" s="42"/>
      <c r="D368" s="42"/>
      <c r="E368" s="42"/>
      <c r="F368" s="42"/>
      <c r="G368" s="42"/>
      <c r="H368" s="42"/>
      <c r="I368" s="42"/>
      <c r="J368" s="42"/>
      <c r="K368" s="39"/>
      <c r="L368" s="39"/>
      <c r="M368" s="39"/>
      <c r="N368" s="39"/>
      <c r="O368" s="39"/>
      <c r="P368" s="42"/>
      <c r="Q368" s="42"/>
      <c r="R368" s="42"/>
      <c r="S368" s="42"/>
    </row>
    <row r="369" spans="2:19" x14ac:dyDescent="0.15">
      <c r="B369" s="42"/>
      <c r="C369" s="42"/>
      <c r="D369" s="42"/>
      <c r="E369" s="42"/>
      <c r="F369" s="42"/>
      <c r="G369" s="42"/>
      <c r="H369" s="42"/>
      <c r="I369" s="42"/>
      <c r="J369" s="42"/>
      <c r="K369" s="39"/>
      <c r="L369" s="39"/>
      <c r="M369" s="39"/>
      <c r="N369" s="39"/>
      <c r="O369" s="39"/>
      <c r="P369" s="42"/>
      <c r="Q369" s="42"/>
      <c r="R369" s="42"/>
      <c r="S369" s="42"/>
    </row>
    <row r="370" spans="2:19" x14ac:dyDescent="0.15">
      <c r="B370" s="42"/>
      <c r="C370" s="42"/>
      <c r="D370" s="42"/>
      <c r="E370" s="42"/>
      <c r="F370" s="42"/>
      <c r="G370" s="42"/>
      <c r="H370" s="42"/>
      <c r="I370" s="42"/>
      <c r="J370" s="42"/>
      <c r="K370" s="43" t="s">
        <v>191</v>
      </c>
      <c r="L370" s="178" t="s">
        <v>208</v>
      </c>
      <c r="M370" s="179"/>
      <c r="N370" s="179"/>
      <c r="O370" s="180"/>
      <c r="P370" s="121" t="s">
        <v>244</v>
      </c>
      <c r="Q370" s="122"/>
      <c r="R370" s="123" t="s">
        <v>245</v>
      </c>
      <c r="S370" s="124"/>
    </row>
    <row r="371" spans="2:19" x14ac:dyDescent="0.15">
      <c r="B371" s="42"/>
      <c r="C371" s="42"/>
      <c r="D371" s="42"/>
      <c r="E371" s="42"/>
      <c r="F371" s="42"/>
      <c r="G371" s="42"/>
      <c r="H371" s="42"/>
      <c r="I371" s="42"/>
      <c r="J371" s="42"/>
      <c r="K371" s="39"/>
      <c r="L371" s="181"/>
      <c r="M371" s="182"/>
      <c r="N371" s="182"/>
      <c r="O371" s="183"/>
      <c r="P371" s="29" t="s">
        <v>17</v>
      </c>
      <c r="Q371" s="30" t="s">
        <v>78</v>
      </c>
      <c r="R371" s="71" t="s">
        <v>17</v>
      </c>
      <c r="S371" s="72" t="s">
        <v>78</v>
      </c>
    </row>
    <row r="372" spans="2:19" x14ac:dyDescent="0.15">
      <c r="B372" s="42"/>
      <c r="C372" s="42"/>
      <c r="D372" s="42"/>
      <c r="E372" s="42"/>
      <c r="F372" s="42"/>
      <c r="G372" s="42"/>
      <c r="H372" s="42"/>
      <c r="I372" s="42"/>
      <c r="J372" s="42"/>
      <c r="K372" s="39"/>
      <c r="L372" s="187" t="s">
        <v>99</v>
      </c>
      <c r="M372" s="188"/>
      <c r="N372" s="188"/>
      <c r="O372" s="188"/>
      <c r="P372" s="33">
        <v>278</v>
      </c>
      <c r="Q372" s="34">
        <f>P372/P374</f>
        <v>0.55935613682092555</v>
      </c>
      <c r="R372" s="80">
        <v>217</v>
      </c>
      <c r="S372" s="74">
        <f>R372/R374</f>
        <v>0.5117924528301887</v>
      </c>
    </row>
    <row r="373" spans="2:19" x14ac:dyDescent="0.15">
      <c r="B373" s="42"/>
      <c r="C373" s="42"/>
      <c r="D373" s="42"/>
      <c r="E373" s="42"/>
      <c r="F373" s="42"/>
      <c r="G373" s="42"/>
      <c r="H373" s="42"/>
      <c r="I373" s="42"/>
      <c r="J373" s="42"/>
      <c r="K373" s="39"/>
      <c r="L373" s="187" t="s">
        <v>100</v>
      </c>
      <c r="M373" s="188"/>
      <c r="N373" s="188"/>
      <c r="O373" s="188"/>
      <c r="P373" s="31">
        <v>219</v>
      </c>
      <c r="Q373" s="35">
        <f>P373/P374</f>
        <v>0.44064386317907445</v>
      </c>
      <c r="R373" s="73">
        <v>207</v>
      </c>
      <c r="S373" s="75">
        <f>R373/R374</f>
        <v>0.4882075471698113</v>
      </c>
    </row>
    <row r="374" spans="2:19" x14ac:dyDescent="0.15">
      <c r="B374" s="42"/>
      <c r="C374" s="42"/>
      <c r="D374" s="42"/>
      <c r="E374" s="42"/>
      <c r="F374" s="42"/>
      <c r="G374" s="42"/>
      <c r="H374" s="42"/>
      <c r="I374" s="42"/>
      <c r="J374" s="42"/>
      <c r="K374" s="39"/>
      <c r="L374" s="172" t="s">
        <v>75</v>
      </c>
      <c r="M374" s="173"/>
      <c r="N374" s="173"/>
      <c r="O374" s="174"/>
      <c r="P374" s="51">
        <f>SUM(P372:P373)</f>
        <v>497</v>
      </c>
      <c r="Q374" s="61"/>
      <c r="R374" s="91">
        <f>SUM(R372:R373)</f>
        <v>424</v>
      </c>
      <c r="S374" s="94"/>
    </row>
    <row r="375" spans="2:19" x14ac:dyDescent="0.15">
      <c r="B375" s="42"/>
      <c r="C375" s="42"/>
      <c r="D375" s="42"/>
      <c r="E375" s="42"/>
      <c r="F375" s="42"/>
      <c r="G375" s="42"/>
      <c r="H375" s="42"/>
      <c r="I375" s="42"/>
      <c r="J375" s="42"/>
      <c r="K375" s="39"/>
      <c r="L375" s="116" t="s">
        <v>250</v>
      </c>
      <c r="M375" s="116"/>
      <c r="N375" s="116"/>
      <c r="O375" s="116"/>
      <c r="P375" s="116"/>
      <c r="Q375" s="116"/>
      <c r="R375" s="116"/>
      <c r="S375" s="116"/>
    </row>
    <row r="376" spans="2:19" x14ac:dyDescent="0.15">
      <c r="B376" s="42"/>
      <c r="C376" s="42"/>
      <c r="D376" s="42"/>
      <c r="E376" s="42"/>
      <c r="F376" s="42"/>
      <c r="G376" s="42"/>
      <c r="H376" s="42"/>
      <c r="I376" s="42"/>
      <c r="J376" s="42"/>
      <c r="K376" s="39"/>
      <c r="L376" s="117"/>
      <c r="M376" s="117"/>
      <c r="N376" s="117"/>
      <c r="O376" s="117"/>
      <c r="P376" s="117"/>
      <c r="Q376" s="117"/>
      <c r="R376" s="117"/>
      <c r="S376" s="117"/>
    </row>
    <row r="377" spans="2:19" x14ac:dyDescent="0.15">
      <c r="B377" s="42"/>
      <c r="C377" s="42"/>
      <c r="D377" s="42"/>
      <c r="E377" s="42"/>
      <c r="F377" s="42"/>
      <c r="G377" s="42"/>
      <c r="H377" s="42"/>
      <c r="I377" s="42"/>
      <c r="J377" s="42"/>
      <c r="K377" s="39"/>
      <c r="L377" s="117"/>
      <c r="M377" s="117"/>
      <c r="N377" s="117"/>
      <c r="O377" s="117"/>
      <c r="P377" s="117"/>
      <c r="Q377" s="117"/>
      <c r="R377" s="117"/>
      <c r="S377" s="117"/>
    </row>
    <row r="378" spans="2:19" x14ac:dyDescent="0.15">
      <c r="B378" s="42"/>
      <c r="C378" s="42"/>
      <c r="D378" s="42"/>
      <c r="E378" s="42"/>
      <c r="F378" s="42"/>
      <c r="G378" s="42"/>
      <c r="H378" s="42"/>
      <c r="I378" s="42"/>
      <c r="J378" s="42"/>
      <c r="K378" s="39"/>
      <c r="L378" s="117"/>
      <c r="M378" s="117"/>
      <c r="N378" s="117"/>
      <c r="O378" s="117"/>
      <c r="P378" s="117"/>
      <c r="Q378" s="117"/>
      <c r="R378" s="117"/>
      <c r="S378" s="117"/>
    </row>
    <row r="379" spans="2:19" x14ac:dyDescent="0.15">
      <c r="B379" s="42"/>
      <c r="C379" s="42"/>
      <c r="D379" s="42"/>
      <c r="E379" s="42"/>
      <c r="F379" s="42"/>
      <c r="G379" s="42"/>
      <c r="H379" s="42"/>
      <c r="I379" s="42"/>
      <c r="J379" s="42"/>
      <c r="K379" s="39"/>
      <c r="L379" s="117"/>
      <c r="M379" s="117"/>
      <c r="N379" s="117"/>
      <c r="O379" s="117"/>
      <c r="P379" s="117"/>
      <c r="Q379" s="117"/>
      <c r="R379" s="117"/>
      <c r="S379" s="117"/>
    </row>
    <row r="380" spans="2:19" x14ac:dyDescent="0.15">
      <c r="B380" s="42"/>
      <c r="C380" s="42"/>
      <c r="D380" s="42"/>
      <c r="E380" s="42"/>
      <c r="F380" s="42"/>
      <c r="G380" s="42"/>
      <c r="H380" s="42"/>
      <c r="I380" s="42"/>
      <c r="J380" s="42"/>
      <c r="K380" s="39"/>
      <c r="L380" s="39"/>
      <c r="M380" s="39"/>
      <c r="N380" s="39"/>
      <c r="O380" s="39"/>
      <c r="P380" s="42"/>
      <c r="Q380" s="42"/>
      <c r="R380" s="42"/>
      <c r="S380" s="42"/>
    </row>
    <row r="381" spans="2:19" x14ac:dyDescent="0.15">
      <c r="B381" s="42"/>
      <c r="C381" s="42"/>
      <c r="D381" s="42"/>
      <c r="E381" s="42"/>
      <c r="F381" s="42"/>
      <c r="G381" s="42"/>
      <c r="H381" s="42"/>
      <c r="I381" s="42"/>
      <c r="J381" s="42"/>
      <c r="K381" s="39"/>
      <c r="L381" s="39"/>
      <c r="M381" s="39"/>
      <c r="N381" s="39"/>
      <c r="O381" s="39"/>
      <c r="P381" s="42"/>
      <c r="Q381" s="42"/>
      <c r="R381" s="42"/>
      <c r="S381" s="42"/>
    </row>
    <row r="382" spans="2:19" x14ac:dyDescent="0.15">
      <c r="B382" s="42"/>
      <c r="C382" s="42"/>
      <c r="D382" s="42"/>
      <c r="E382" s="42"/>
      <c r="F382" s="42"/>
      <c r="G382" s="42"/>
      <c r="H382" s="42"/>
      <c r="I382" s="42"/>
      <c r="J382" s="42"/>
      <c r="K382" s="39"/>
      <c r="L382" s="39"/>
      <c r="M382" s="39"/>
      <c r="N382" s="39"/>
      <c r="O382" s="39"/>
      <c r="P382" s="42"/>
      <c r="Q382" s="42"/>
      <c r="R382" s="42"/>
      <c r="S382" s="42"/>
    </row>
    <row r="383" spans="2:19" x14ac:dyDescent="0.15">
      <c r="B383" s="42"/>
      <c r="C383" s="42"/>
      <c r="D383" s="42"/>
      <c r="E383" s="42"/>
      <c r="F383" s="42"/>
      <c r="G383" s="42"/>
      <c r="H383" s="42"/>
      <c r="I383" s="42"/>
      <c r="J383" s="42"/>
      <c r="K383" s="43" t="s">
        <v>191</v>
      </c>
      <c r="L383" s="257" t="s">
        <v>209</v>
      </c>
      <c r="M383" s="258"/>
      <c r="N383" s="258"/>
      <c r="O383" s="259"/>
      <c r="P383" s="121" t="s">
        <v>244</v>
      </c>
      <c r="Q383" s="122"/>
      <c r="R383" s="123" t="s">
        <v>245</v>
      </c>
      <c r="S383" s="124"/>
    </row>
    <row r="384" spans="2:19" x14ac:dyDescent="0.15">
      <c r="B384" s="42"/>
      <c r="C384" s="42"/>
      <c r="D384" s="42"/>
      <c r="E384" s="42"/>
      <c r="F384" s="42"/>
      <c r="G384" s="42"/>
      <c r="H384" s="42"/>
      <c r="I384" s="42"/>
      <c r="J384" s="42"/>
      <c r="K384" s="39"/>
      <c r="L384" s="260"/>
      <c r="M384" s="261"/>
      <c r="N384" s="261"/>
      <c r="O384" s="262"/>
      <c r="P384" s="29" t="s">
        <v>17</v>
      </c>
      <c r="Q384" s="30" t="s">
        <v>78</v>
      </c>
      <c r="R384" s="71" t="s">
        <v>17</v>
      </c>
      <c r="S384" s="72" t="s">
        <v>78</v>
      </c>
    </row>
    <row r="385" spans="2:19" x14ac:dyDescent="0.15">
      <c r="B385" s="42"/>
      <c r="C385" s="42"/>
      <c r="D385" s="42"/>
      <c r="E385" s="42"/>
      <c r="F385" s="42"/>
      <c r="G385" s="42"/>
      <c r="H385" s="42"/>
      <c r="I385" s="42"/>
      <c r="J385" s="42"/>
      <c r="K385" s="39"/>
      <c r="L385" s="184" t="s">
        <v>96</v>
      </c>
      <c r="M385" s="185"/>
      <c r="N385" s="185"/>
      <c r="O385" s="186"/>
      <c r="P385" s="33">
        <v>50</v>
      </c>
      <c r="Q385" s="34">
        <f>P385/P388</f>
        <v>0.18315018315018314</v>
      </c>
      <c r="R385" s="80">
        <v>48</v>
      </c>
      <c r="S385" s="74">
        <f>R385/R388</f>
        <v>0.21145374449339208</v>
      </c>
    </row>
    <row r="386" spans="2:19" x14ac:dyDescent="0.15">
      <c r="B386" s="42"/>
      <c r="C386" s="42"/>
      <c r="D386" s="42"/>
      <c r="E386" s="42"/>
      <c r="F386" s="42"/>
      <c r="G386" s="42"/>
      <c r="H386" s="42"/>
      <c r="I386" s="42"/>
      <c r="J386" s="42"/>
      <c r="K386" s="39"/>
      <c r="L386" s="187" t="s">
        <v>97</v>
      </c>
      <c r="M386" s="188"/>
      <c r="N386" s="188"/>
      <c r="O386" s="189"/>
      <c r="P386" s="31">
        <v>149</v>
      </c>
      <c r="Q386" s="35">
        <f>P386/P388</f>
        <v>0.54578754578754574</v>
      </c>
      <c r="R386" s="73">
        <v>116</v>
      </c>
      <c r="S386" s="75">
        <f>R386/R388</f>
        <v>0.51101321585903081</v>
      </c>
    </row>
    <row r="387" spans="2:19" x14ac:dyDescent="0.15">
      <c r="B387" s="42"/>
      <c r="C387" s="42"/>
      <c r="D387" s="42"/>
      <c r="E387" s="42"/>
      <c r="F387" s="42"/>
      <c r="G387" s="42"/>
      <c r="H387" s="42"/>
      <c r="I387" s="42"/>
      <c r="J387" s="42"/>
      <c r="K387" s="39"/>
      <c r="L387" s="175" t="s">
        <v>98</v>
      </c>
      <c r="M387" s="176"/>
      <c r="N387" s="176"/>
      <c r="O387" s="177"/>
      <c r="P387" s="31">
        <v>74</v>
      </c>
      <c r="Q387" s="35">
        <f>P387/P388</f>
        <v>0.27106227106227104</v>
      </c>
      <c r="R387" s="73">
        <v>63</v>
      </c>
      <c r="S387" s="85">
        <f>R387/R388</f>
        <v>0.27753303964757708</v>
      </c>
    </row>
    <row r="388" spans="2:19" x14ac:dyDescent="0.15">
      <c r="B388" s="42"/>
      <c r="C388" s="42"/>
      <c r="D388" s="42"/>
      <c r="E388" s="42"/>
      <c r="F388" s="42"/>
      <c r="G388" s="42"/>
      <c r="H388" s="42"/>
      <c r="I388" s="42"/>
      <c r="J388" s="42"/>
      <c r="K388" s="39"/>
      <c r="L388" s="172" t="s">
        <v>75</v>
      </c>
      <c r="M388" s="173"/>
      <c r="N388" s="173"/>
      <c r="O388" s="174"/>
      <c r="P388" s="51">
        <f>SUM(P385:P387)</f>
        <v>273</v>
      </c>
      <c r="Q388" s="61"/>
      <c r="R388" s="91">
        <f>SUM(R385:R387)</f>
        <v>227</v>
      </c>
      <c r="S388" s="94"/>
    </row>
    <row r="389" spans="2:19" x14ac:dyDescent="0.15">
      <c r="B389" s="42"/>
      <c r="C389" s="42"/>
      <c r="D389" s="42"/>
      <c r="E389" s="42"/>
      <c r="F389" s="42"/>
      <c r="G389" s="42"/>
      <c r="H389" s="42"/>
      <c r="I389" s="42"/>
      <c r="J389" s="42"/>
      <c r="K389" s="39"/>
      <c r="L389" s="116" t="s">
        <v>251</v>
      </c>
      <c r="M389" s="116"/>
      <c r="N389" s="116"/>
      <c r="O389" s="116"/>
      <c r="P389" s="116"/>
      <c r="Q389" s="116"/>
      <c r="R389" s="116"/>
      <c r="S389" s="116"/>
    </row>
    <row r="390" spans="2:19" x14ac:dyDescent="0.15">
      <c r="B390" s="42"/>
      <c r="C390" s="42"/>
      <c r="D390" s="42"/>
      <c r="E390" s="42"/>
      <c r="F390" s="42"/>
      <c r="G390" s="42"/>
      <c r="H390" s="42"/>
      <c r="I390" s="42"/>
      <c r="J390" s="42"/>
      <c r="K390" s="39"/>
      <c r="L390" s="117"/>
      <c r="M390" s="117"/>
      <c r="N390" s="117"/>
      <c r="O390" s="117"/>
      <c r="P390" s="117"/>
      <c r="Q390" s="117"/>
      <c r="R390" s="117"/>
      <c r="S390" s="117"/>
    </row>
    <row r="391" spans="2:19" x14ac:dyDescent="0.15">
      <c r="B391" s="42"/>
      <c r="C391" s="42"/>
      <c r="D391" s="42"/>
      <c r="E391" s="42"/>
      <c r="F391" s="42"/>
      <c r="G391" s="42"/>
      <c r="H391" s="42"/>
      <c r="I391" s="42"/>
      <c r="J391" s="42"/>
      <c r="K391" s="39"/>
      <c r="L391" s="117"/>
      <c r="M391" s="117"/>
      <c r="N391" s="117"/>
      <c r="O391" s="117"/>
      <c r="P391" s="117"/>
      <c r="Q391" s="117"/>
      <c r="R391" s="117"/>
      <c r="S391" s="117"/>
    </row>
    <row r="392" spans="2:19" x14ac:dyDescent="0.15">
      <c r="B392" s="42"/>
      <c r="C392" s="42"/>
      <c r="D392" s="42"/>
      <c r="E392" s="42"/>
      <c r="F392" s="42"/>
      <c r="G392" s="42"/>
      <c r="H392" s="42"/>
      <c r="I392" s="42"/>
      <c r="J392" s="42"/>
      <c r="K392" s="39"/>
      <c r="L392" s="117"/>
      <c r="M392" s="117"/>
      <c r="N392" s="117"/>
      <c r="O392" s="117"/>
      <c r="P392" s="117"/>
      <c r="Q392" s="117"/>
      <c r="R392" s="117"/>
      <c r="S392" s="117"/>
    </row>
    <row r="393" spans="2:19" x14ac:dyDescent="0.15">
      <c r="B393" s="42"/>
      <c r="C393" s="42"/>
      <c r="D393" s="42"/>
      <c r="E393" s="42"/>
      <c r="F393" s="42"/>
      <c r="G393" s="42"/>
      <c r="H393" s="42"/>
      <c r="I393" s="42"/>
      <c r="J393" s="42"/>
      <c r="K393" s="39"/>
      <c r="L393" s="117"/>
      <c r="M393" s="117"/>
      <c r="N393" s="117"/>
      <c r="O393" s="117"/>
      <c r="P393" s="117"/>
      <c r="Q393" s="117"/>
      <c r="R393" s="117"/>
      <c r="S393" s="117"/>
    </row>
    <row r="394" spans="2:19" x14ac:dyDescent="0.15">
      <c r="B394" s="42"/>
      <c r="C394" s="42"/>
      <c r="D394" s="42"/>
      <c r="E394" s="42"/>
      <c r="F394" s="42"/>
      <c r="G394" s="42"/>
      <c r="H394" s="42"/>
      <c r="I394" s="42"/>
      <c r="J394" s="42"/>
      <c r="K394" s="39"/>
      <c r="L394" s="39"/>
      <c r="M394" s="39"/>
      <c r="N394" s="39"/>
      <c r="O394" s="39"/>
      <c r="P394" s="42"/>
      <c r="Q394" s="42"/>
      <c r="R394" s="42"/>
      <c r="S394" s="42"/>
    </row>
    <row r="395" spans="2:19" x14ac:dyDescent="0.15">
      <c r="B395" s="42"/>
      <c r="C395" s="42"/>
      <c r="D395" s="42"/>
      <c r="E395" s="42"/>
      <c r="F395" s="42"/>
      <c r="G395" s="42"/>
      <c r="H395" s="42"/>
      <c r="I395" s="42"/>
      <c r="J395" s="42"/>
      <c r="K395" s="39"/>
      <c r="L395" s="39"/>
      <c r="M395" s="39"/>
      <c r="N395" s="39"/>
      <c r="O395" s="39"/>
      <c r="P395" s="42"/>
      <c r="Q395" s="42"/>
      <c r="R395" s="42"/>
      <c r="S395" s="42"/>
    </row>
    <row r="396" spans="2:19" x14ac:dyDescent="0.15">
      <c r="B396" s="202" t="s">
        <v>2</v>
      </c>
      <c r="C396" s="202"/>
      <c r="D396" s="202"/>
      <c r="E396" s="202"/>
      <c r="F396" s="202"/>
      <c r="G396" s="202"/>
      <c r="H396" s="202"/>
      <c r="I396" s="202"/>
      <c r="J396" s="202"/>
      <c r="K396" s="202"/>
      <c r="L396" s="202"/>
      <c r="M396" s="202"/>
      <c r="N396" s="202"/>
      <c r="O396" s="202"/>
      <c r="P396" s="202"/>
      <c r="Q396" s="42"/>
      <c r="R396" s="42"/>
      <c r="S396" s="42"/>
    </row>
    <row r="397" spans="2:19" x14ac:dyDescent="0.15">
      <c r="B397" s="42"/>
      <c r="C397" s="42"/>
      <c r="D397" s="42"/>
      <c r="E397" s="42"/>
      <c r="F397" s="42"/>
      <c r="G397" s="42"/>
      <c r="H397" s="42"/>
      <c r="I397" s="42"/>
      <c r="J397" s="42"/>
      <c r="K397" s="39"/>
      <c r="L397" s="39"/>
      <c r="M397" s="39"/>
      <c r="N397" s="39"/>
      <c r="O397" s="39"/>
      <c r="P397" s="42"/>
      <c r="Q397" s="42"/>
      <c r="R397" s="42"/>
      <c r="S397" s="42"/>
    </row>
    <row r="398" spans="2:19" x14ac:dyDescent="0.15">
      <c r="B398" s="42"/>
      <c r="C398" s="42"/>
      <c r="D398" s="42"/>
      <c r="E398" s="42"/>
      <c r="F398" s="42"/>
      <c r="G398" s="42"/>
      <c r="H398" s="42"/>
      <c r="I398" s="42"/>
      <c r="J398" s="42"/>
      <c r="K398" s="43" t="s">
        <v>216</v>
      </c>
      <c r="L398" s="178" t="s">
        <v>210</v>
      </c>
      <c r="M398" s="179"/>
      <c r="N398" s="179"/>
      <c r="O398" s="180"/>
      <c r="P398" s="121" t="s">
        <v>244</v>
      </c>
      <c r="Q398" s="122"/>
      <c r="R398" s="123" t="s">
        <v>245</v>
      </c>
      <c r="S398" s="124"/>
    </row>
    <row r="399" spans="2:19" x14ac:dyDescent="0.15">
      <c r="B399" s="42"/>
      <c r="C399" s="42"/>
      <c r="D399" s="42"/>
      <c r="E399" s="42"/>
      <c r="F399" s="42"/>
      <c r="G399" s="42"/>
      <c r="H399" s="42"/>
      <c r="I399" s="42"/>
      <c r="J399" s="42"/>
      <c r="K399" s="39"/>
      <c r="L399" s="181"/>
      <c r="M399" s="182"/>
      <c r="N399" s="182"/>
      <c r="O399" s="183"/>
      <c r="P399" s="29" t="s">
        <v>17</v>
      </c>
      <c r="Q399" s="30" t="s">
        <v>78</v>
      </c>
      <c r="R399" s="71" t="s">
        <v>17</v>
      </c>
      <c r="S399" s="72" t="s">
        <v>78</v>
      </c>
    </row>
    <row r="400" spans="2:19" x14ac:dyDescent="0.15">
      <c r="B400" s="42"/>
      <c r="C400" s="42"/>
      <c r="D400" s="42"/>
      <c r="E400" s="42"/>
      <c r="F400" s="42"/>
      <c r="G400" s="42"/>
      <c r="H400" s="42"/>
      <c r="I400" s="42"/>
      <c r="J400" s="42"/>
      <c r="K400" s="39"/>
      <c r="L400" s="276" t="s">
        <v>101</v>
      </c>
      <c r="M400" s="277"/>
      <c r="N400" s="277"/>
      <c r="O400" s="278"/>
      <c r="P400" s="31">
        <v>318</v>
      </c>
      <c r="Q400" s="60">
        <f>P400/P405</f>
        <v>0.55594405594405594</v>
      </c>
      <c r="R400" s="73">
        <v>283</v>
      </c>
      <c r="S400" s="74">
        <f>R400/R405</f>
        <v>0.95286195286195285</v>
      </c>
    </row>
    <row r="401" spans="2:19" x14ac:dyDescent="0.15"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246" t="s">
        <v>102</v>
      </c>
      <c r="M401" s="247"/>
      <c r="N401" s="247"/>
      <c r="O401" s="248"/>
      <c r="P401" s="31">
        <v>34</v>
      </c>
      <c r="Q401" s="60">
        <f>P401/P405</f>
        <v>5.944055944055944E-2</v>
      </c>
      <c r="R401" s="73">
        <v>4</v>
      </c>
      <c r="S401" s="75">
        <f>R401/R405</f>
        <v>1.3468013468013467E-2</v>
      </c>
    </row>
    <row r="402" spans="2:19" x14ac:dyDescent="0.15">
      <c r="B402" s="42"/>
      <c r="C402" s="42"/>
      <c r="D402" s="42"/>
      <c r="E402" s="42"/>
      <c r="F402" s="42"/>
      <c r="G402" s="42"/>
      <c r="H402" s="42"/>
      <c r="I402" s="42"/>
      <c r="J402" s="42"/>
      <c r="K402" s="39"/>
      <c r="L402" s="246" t="s">
        <v>103</v>
      </c>
      <c r="M402" s="247"/>
      <c r="N402" s="247"/>
      <c r="O402" s="248"/>
      <c r="P402" s="31">
        <v>13</v>
      </c>
      <c r="Q402" s="60">
        <f>P402/P405</f>
        <v>2.2727272727272728E-2</v>
      </c>
      <c r="R402" s="73">
        <v>10</v>
      </c>
      <c r="S402" s="75">
        <f>R402/R405</f>
        <v>3.3670033670033669E-2</v>
      </c>
    </row>
    <row r="403" spans="2:19" x14ac:dyDescent="0.15">
      <c r="B403" s="42"/>
      <c r="C403" s="42"/>
      <c r="D403" s="42"/>
      <c r="E403" s="42"/>
      <c r="F403" s="42"/>
      <c r="G403" s="42"/>
      <c r="H403" s="42"/>
      <c r="I403" s="42"/>
      <c r="J403" s="42"/>
      <c r="K403" s="39"/>
      <c r="L403" s="187" t="s">
        <v>104</v>
      </c>
      <c r="M403" s="188"/>
      <c r="N403" s="188"/>
      <c r="O403" s="189"/>
      <c r="P403" s="31">
        <v>87</v>
      </c>
      <c r="Q403" s="60">
        <f>P403/P405</f>
        <v>0.15209790209790211</v>
      </c>
      <c r="R403" s="73"/>
      <c r="S403" s="75">
        <f>R403/R405</f>
        <v>0</v>
      </c>
    </row>
    <row r="404" spans="2:19" x14ac:dyDescent="0.15">
      <c r="B404" s="42"/>
      <c r="C404" s="42"/>
      <c r="D404" s="42"/>
      <c r="E404" s="42"/>
      <c r="F404" s="42"/>
      <c r="G404" s="42"/>
      <c r="H404" s="42"/>
      <c r="I404" s="42"/>
      <c r="J404" s="42"/>
      <c r="K404" s="39"/>
      <c r="L404" s="187" t="s">
        <v>105</v>
      </c>
      <c r="M404" s="188"/>
      <c r="N404" s="188"/>
      <c r="O404" s="189"/>
      <c r="P404" s="31">
        <v>120</v>
      </c>
      <c r="Q404" s="60">
        <f>P404/P405</f>
        <v>0.20979020979020979</v>
      </c>
      <c r="R404" s="73"/>
      <c r="S404" s="75">
        <f>R404/R405</f>
        <v>0</v>
      </c>
    </row>
    <row r="405" spans="2:19" x14ac:dyDescent="0.15">
      <c r="B405" s="42"/>
      <c r="C405" s="42"/>
      <c r="D405" s="42"/>
      <c r="E405" s="42"/>
      <c r="F405" s="42"/>
      <c r="G405" s="42"/>
      <c r="H405" s="42"/>
      <c r="I405" s="42"/>
      <c r="J405" s="42"/>
      <c r="K405" s="39"/>
      <c r="L405" s="172" t="s">
        <v>108</v>
      </c>
      <c r="M405" s="173"/>
      <c r="N405" s="173"/>
      <c r="O405" s="173"/>
      <c r="P405" s="51">
        <f>SUM(P400:P404)</f>
        <v>572</v>
      </c>
      <c r="Q405" s="61"/>
      <c r="R405" s="91">
        <f>SUM(R400:R404)</f>
        <v>297</v>
      </c>
      <c r="S405" s="94"/>
    </row>
    <row r="406" spans="2:19" ht="13.5" customHeight="1" x14ac:dyDescent="0.15">
      <c r="B406" s="42"/>
      <c r="C406" s="42"/>
      <c r="D406" s="42"/>
      <c r="E406" s="42"/>
      <c r="F406" s="42"/>
      <c r="G406" s="42"/>
      <c r="H406" s="42"/>
      <c r="I406" s="42"/>
      <c r="J406" s="42"/>
      <c r="K406" s="39"/>
      <c r="L406" s="116" t="s">
        <v>252</v>
      </c>
      <c r="M406" s="116"/>
      <c r="N406" s="116"/>
      <c r="O406" s="116"/>
      <c r="P406" s="116"/>
      <c r="Q406" s="116"/>
      <c r="R406" s="116"/>
      <c r="S406" s="116"/>
    </row>
    <row r="407" spans="2:19" x14ac:dyDescent="0.15">
      <c r="B407" s="42"/>
      <c r="C407" s="42"/>
      <c r="D407" s="42"/>
      <c r="E407" s="42"/>
      <c r="F407" s="42"/>
      <c r="G407" s="42"/>
      <c r="H407" s="42"/>
      <c r="I407" s="42"/>
      <c r="J407" s="42"/>
      <c r="K407" s="39"/>
      <c r="L407" s="117"/>
      <c r="M407" s="117"/>
      <c r="N407" s="117"/>
      <c r="O407" s="117"/>
      <c r="P407" s="117"/>
      <c r="Q407" s="117"/>
      <c r="R407" s="117"/>
      <c r="S407" s="117"/>
    </row>
    <row r="408" spans="2:19" x14ac:dyDescent="0.15">
      <c r="B408" s="42"/>
      <c r="C408" s="42"/>
      <c r="D408" s="42"/>
      <c r="E408" s="42"/>
      <c r="F408" s="42"/>
      <c r="G408" s="42"/>
      <c r="H408" s="42"/>
      <c r="I408" s="42"/>
      <c r="J408" s="42"/>
      <c r="K408" s="39"/>
      <c r="L408" s="117"/>
      <c r="M408" s="117"/>
      <c r="N408" s="117"/>
      <c r="O408" s="117"/>
      <c r="P408" s="117"/>
      <c r="Q408" s="117"/>
      <c r="R408" s="117"/>
      <c r="S408" s="117"/>
    </row>
    <row r="409" spans="2:19" x14ac:dyDescent="0.15">
      <c r="B409" s="42"/>
      <c r="C409" s="42"/>
      <c r="D409" s="42"/>
      <c r="E409" s="42"/>
      <c r="F409" s="42"/>
      <c r="G409" s="42"/>
      <c r="H409" s="42"/>
      <c r="I409" s="42"/>
      <c r="J409" s="42"/>
      <c r="K409" s="39"/>
      <c r="L409" s="117"/>
      <c r="M409" s="117"/>
      <c r="N409" s="117"/>
      <c r="O409" s="117"/>
      <c r="P409" s="117"/>
      <c r="Q409" s="117"/>
      <c r="R409" s="117"/>
      <c r="S409" s="117"/>
    </row>
    <row r="410" spans="2:19" x14ac:dyDescent="0.15">
      <c r="L410" s="39"/>
      <c r="M410" s="39"/>
      <c r="N410" s="39"/>
      <c r="O410" s="39"/>
      <c r="P410" s="42"/>
      <c r="Q410" s="42"/>
      <c r="R410" s="42"/>
      <c r="S410" s="42"/>
    </row>
    <row r="411" spans="2:19" x14ac:dyDescent="0.15">
      <c r="K411" s="15" t="s">
        <v>216</v>
      </c>
      <c r="L411" s="178" t="s">
        <v>211</v>
      </c>
      <c r="M411" s="179"/>
      <c r="N411" s="179"/>
      <c r="O411" s="180"/>
      <c r="P411" s="121" t="s">
        <v>244</v>
      </c>
      <c r="Q411" s="122"/>
      <c r="R411" s="123" t="s">
        <v>245</v>
      </c>
      <c r="S411" s="124"/>
    </row>
    <row r="412" spans="2:19" x14ac:dyDescent="0.15">
      <c r="L412" s="181"/>
      <c r="M412" s="182"/>
      <c r="N412" s="182"/>
      <c r="O412" s="183"/>
      <c r="P412" s="29" t="s">
        <v>17</v>
      </c>
      <c r="Q412" s="30" t="s">
        <v>78</v>
      </c>
      <c r="R412" s="71" t="s">
        <v>17</v>
      </c>
      <c r="S412" s="72" t="s">
        <v>78</v>
      </c>
    </row>
    <row r="413" spans="2:19" x14ac:dyDescent="0.15">
      <c r="L413" s="184" t="s">
        <v>106</v>
      </c>
      <c r="M413" s="185"/>
      <c r="N413" s="185"/>
      <c r="O413" s="186"/>
      <c r="P413" s="31">
        <v>252</v>
      </c>
      <c r="Q413" s="60">
        <f>P413/P416</f>
        <v>0.71388101983002827</v>
      </c>
      <c r="R413" s="73">
        <v>204</v>
      </c>
      <c r="S413" s="74">
        <f>R413/R416</f>
        <v>0.7010309278350515</v>
      </c>
    </row>
    <row r="414" spans="2:19" x14ac:dyDescent="0.15">
      <c r="L414" s="187" t="s">
        <v>107</v>
      </c>
      <c r="M414" s="188"/>
      <c r="N414" s="188"/>
      <c r="O414" s="189"/>
      <c r="P414" s="31">
        <v>35</v>
      </c>
      <c r="Q414" s="60">
        <f>P414/P416</f>
        <v>9.9150141643059492E-2</v>
      </c>
      <c r="R414" s="73">
        <v>18</v>
      </c>
      <c r="S414" s="75">
        <f>R414/R416</f>
        <v>6.1855670103092786E-2</v>
      </c>
    </row>
    <row r="415" spans="2:19" x14ac:dyDescent="0.15">
      <c r="L415" s="187" t="s">
        <v>105</v>
      </c>
      <c r="M415" s="188"/>
      <c r="N415" s="188"/>
      <c r="O415" s="189"/>
      <c r="P415" s="31">
        <v>66</v>
      </c>
      <c r="Q415" s="60">
        <f>P415/P416</f>
        <v>0.18696883852691218</v>
      </c>
      <c r="R415" s="73">
        <v>69</v>
      </c>
      <c r="S415" s="75">
        <f>R415/R416</f>
        <v>0.23711340206185566</v>
      </c>
    </row>
    <row r="416" spans="2:19" x14ac:dyDescent="0.15">
      <c r="L416" s="172" t="s">
        <v>108</v>
      </c>
      <c r="M416" s="173"/>
      <c r="N416" s="173"/>
      <c r="O416" s="173"/>
      <c r="P416" s="51">
        <f>SUM(P413:P415)</f>
        <v>353</v>
      </c>
      <c r="Q416" s="61"/>
      <c r="R416" s="91">
        <f>SUM(R413:R415)</f>
        <v>291</v>
      </c>
      <c r="S416" s="94"/>
    </row>
    <row r="417" spans="11:19" x14ac:dyDescent="0.15">
      <c r="L417" s="116" t="s">
        <v>253</v>
      </c>
      <c r="M417" s="116"/>
      <c r="N417" s="116"/>
      <c r="O417" s="116"/>
      <c r="P417" s="116"/>
      <c r="Q417" s="116"/>
      <c r="R417" s="116"/>
      <c r="S417" s="116"/>
    </row>
    <row r="418" spans="11:19" x14ac:dyDescent="0.15">
      <c r="L418" s="117"/>
      <c r="M418" s="117"/>
      <c r="N418" s="117"/>
      <c r="O418" s="117"/>
      <c r="P418" s="117"/>
      <c r="Q418" s="117"/>
      <c r="R418" s="117"/>
      <c r="S418" s="117"/>
    </row>
    <row r="419" spans="11:19" x14ac:dyDescent="0.15">
      <c r="L419" s="117"/>
      <c r="M419" s="117"/>
      <c r="N419" s="117"/>
      <c r="O419" s="117"/>
      <c r="P419" s="117"/>
      <c r="Q419" s="117"/>
      <c r="R419" s="117"/>
      <c r="S419" s="117"/>
    </row>
    <row r="420" spans="11:19" x14ac:dyDescent="0.15">
      <c r="L420" s="117"/>
      <c r="M420" s="117"/>
      <c r="N420" s="117"/>
      <c r="O420" s="117"/>
      <c r="P420" s="117"/>
      <c r="Q420" s="117"/>
      <c r="R420" s="117"/>
      <c r="S420" s="117"/>
    </row>
    <row r="421" spans="11:19" x14ac:dyDescent="0.15">
      <c r="L421" s="117"/>
      <c r="M421" s="117"/>
      <c r="N421" s="117"/>
      <c r="O421" s="117"/>
      <c r="P421" s="117"/>
      <c r="Q421" s="117"/>
      <c r="R421" s="117"/>
      <c r="S421" s="117"/>
    </row>
    <row r="422" spans="11:19" x14ac:dyDescent="0.15">
      <c r="L422" s="39"/>
      <c r="M422" s="39"/>
      <c r="N422" s="39"/>
      <c r="O422" s="39"/>
      <c r="P422" s="42"/>
      <c r="Q422" s="42"/>
      <c r="R422" s="42"/>
      <c r="S422" s="42"/>
    </row>
    <row r="423" spans="11:19" x14ac:dyDescent="0.15">
      <c r="L423" s="39"/>
      <c r="M423" s="39"/>
      <c r="N423" s="39"/>
      <c r="O423" s="39"/>
      <c r="P423" s="42"/>
      <c r="Q423" s="42"/>
      <c r="R423" s="42"/>
      <c r="S423" s="42"/>
    </row>
    <row r="424" spans="11:19" x14ac:dyDescent="0.15">
      <c r="L424" s="39"/>
      <c r="M424" s="39"/>
      <c r="N424" s="39"/>
      <c r="O424" s="39"/>
      <c r="P424" s="42"/>
      <c r="Q424" s="42"/>
      <c r="R424" s="42"/>
      <c r="S424" s="42"/>
    </row>
    <row r="425" spans="11:19" x14ac:dyDescent="0.15">
      <c r="L425" s="39"/>
      <c r="M425" s="39"/>
      <c r="N425" s="39"/>
      <c r="O425" s="39"/>
      <c r="P425" s="42"/>
      <c r="Q425" s="42"/>
      <c r="R425" s="42"/>
      <c r="S425" s="42"/>
    </row>
    <row r="426" spans="11:19" x14ac:dyDescent="0.15">
      <c r="L426" s="39"/>
      <c r="M426" s="39"/>
      <c r="N426" s="39"/>
      <c r="O426" s="39"/>
      <c r="P426" s="42"/>
      <c r="Q426" s="42"/>
      <c r="R426" s="42"/>
      <c r="S426" s="42"/>
    </row>
    <row r="427" spans="11:19" x14ac:dyDescent="0.15">
      <c r="L427" s="39"/>
      <c r="M427" s="39"/>
      <c r="N427" s="39"/>
      <c r="O427" s="39"/>
      <c r="P427" s="42"/>
      <c r="Q427" s="42"/>
      <c r="R427" s="42"/>
      <c r="S427" s="42"/>
    </row>
    <row r="428" spans="11:19" x14ac:dyDescent="0.15">
      <c r="L428" s="39"/>
      <c r="M428" s="39"/>
      <c r="N428" s="39"/>
      <c r="O428" s="39"/>
      <c r="P428" s="42"/>
      <c r="Q428" s="42"/>
      <c r="R428" s="42"/>
      <c r="S428" s="42"/>
    </row>
    <row r="429" spans="11:19" x14ac:dyDescent="0.15">
      <c r="L429" s="39"/>
      <c r="M429" s="39"/>
      <c r="N429" s="39"/>
      <c r="O429" s="39"/>
      <c r="P429" s="42"/>
      <c r="Q429" s="42"/>
      <c r="R429" s="42"/>
      <c r="S429" s="42"/>
    </row>
    <row r="430" spans="11:19" x14ac:dyDescent="0.15">
      <c r="L430" s="39"/>
      <c r="M430" s="39"/>
      <c r="N430" s="39"/>
      <c r="O430" s="39"/>
      <c r="P430" s="42"/>
      <c r="Q430" s="42"/>
      <c r="R430" s="42"/>
      <c r="S430" s="42"/>
    </row>
    <row r="431" spans="11:19" x14ac:dyDescent="0.15">
      <c r="K431" s="15" t="s">
        <v>216</v>
      </c>
      <c r="L431" s="196" t="s">
        <v>212</v>
      </c>
      <c r="M431" s="197"/>
      <c r="N431" s="197"/>
      <c r="O431" s="198"/>
      <c r="P431" s="121" t="s">
        <v>244</v>
      </c>
      <c r="Q431" s="122"/>
      <c r="R431" s="123" t="s">
        <v>245</v>
      </c>
      <c r="S431" s="124"/>
    </row>
    <row r="432" spans="11:19" x14ac:dyDescent="0.15">
      <c r="L432" s="199"/>
      <c r="M432" s="200"/>
      <c r="N432" s="200"/>
      <c r="O432" s="201"/>
      <c r="P432" s="29" t="s">
        <v>17</v>
      </c>
      <c r="Q432" s="30" t="s">
        <v>78</v>
      </c>
      <c r="R432" s="71" t="s">
        <v>17</v>
      </c>
      <c r="S432" s="72" t="s">
        <v>78</v>
      </c>
    </row>
    <row r="433" spans="11:38" x14ac:dyDescent="0.15">
      <c r="L433" s="184" t="s">
        <v>106</v>
      </c>
      <c r="M433" s="185"/>
      <c r="N433" s="185"/>
      <c r="O433" s="186"/>
      <c r="P433" s="31">
        <v>12</v>
      </c>
      <c r="Q433" s="60">
        <f>P433/P435</f>
        <v>2.9339853300733496E-2</v>
      </c>
      <c r="R433" s="73">
        <v>24</v>
      </c>
      <c r="S433" s="74">
        <f>R433/R435</f>
        <v>7.6433121019108277E-2</v>
      </c>
      <c r="U433" s="105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  <c r="AI433" s="107"/>
      <c r="AJ433" s="107"/>
      <c r="AK433" s="107"/>
      <c r="AL433" s="107"/>
    </row>
    <row r="434" spans="11:38" x14ac:dyDescent="0.15">
      <c r="L434" s="187" t="s">
        <v>107</v>
      </c>
      <c r="M434" s="188"/>
      <c r="N434" s="188"/>
      <c r="O434" s="189"/>
      <c r="P434" s="31">
        <v>397</v>
      </c>
      <c r="Q434" s="60">
        <f>P434/P435</f>
        <v>0.97066014669926648</v>
      </c>
      <c r="R434" s="73">
        <v>290</v>
      </c>
      <c r="S434" s="75">
        <f>R434/R435</f>
        <v>0.92356687898089174</v>
      </c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  <c r="AI434" s="107"/>
      <c r="AJ434" s="107"/>
      <c r="AK434" s="107"/>
      <c r="AL434" s="107"/>
    </row>
    <row r="435" spans="11:38" x14ac:dyDescent="0.15">
      <c r="L435" s="172" t="s">
        <v>108</v>
      </c>
      <c r="M435" s="173"/>
      <c r="N435" s="173"/>
      <c r="O435" s="173"/>
      <c r="P435" s="51">
        <f>SUM(P433:P434)</f>
        <v>409</v>
      </c>
      <c r="Q435" s="61"/>
      <c r="R435" s="91">
        <f>SUM(R433:R434)</f>
        <v>314</v>
      </c>
      <c r="S435" s="94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  <c r="AI435" s="107"/>
      <c r="AJ435" s="107"/>
      <c r="AK435" s="107"/>
      <c r="AL435" s="107"/>
    </row>
    <row r="436" spans="11:38" x14ac:dyDescent="0.15">
      <c r="L436" s="42"/>
      <c r="M436" s="42"/>
      <c r="N436" s="42"/>
      <c r="O436" s="42"/>
      <c r="P436" s="42"/>
      <c r="Q436" s="42"/>
      <c r="R436" s="42"/>
      <c r="S436" s="42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</row>
    <row r="437" spans="11:38" x14ac:dyDescent="0.15">
      <c r="L437" s="117" t="s">
        <v>303</v>
      </c>
      <c r="M437" s="117"/>
      <c r="N437" s="117"/>
      <c r="O437" s="117"/>
      <c r="P437" s="117"/>
      <c r="Q437" s="117"/>
      <c r="R437" s="117"/>
      <c r="S437" s="11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</row>
    <row r="438" spans="11:38" x14ac:dyDescent="0.15">
      <c r="L438" s="117"/>
      <c r="M438" s="117"/>
      <c r="N438" s="117"/>
      <c r="O438" s="117"/>
      <c r="P438" s="117"/>
      <c r="Q438" s="117"/>
      <c r="R438" s="117"/>
      <c r="S438" s="11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  <c r="AI438" s="107"/>
      <c r="AJ438" s="107"/>
      <c r="AK438" s="107"/>
      <c r="AL438" s="107"/>
    </row>
    <row r="439" spans="11:38" x14ac:dyDescent="0.15">
      <c r="L439" s="117"/>
      <c r="M439" s="117"/>
      <c r="N439" s="117"/>
      <c r="O439" s="117"/>
      <c r="P439" s="117"/>
      <c r="Q439" s="117"/>
      <c r="R439" s="117"/>
      <c r="S439" s="11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  <c r="AI439" s="107"/>
      <c r="AJ439" s="107"/>
      <c r="AK439" s="107"/>
      <c r="AL439" s="107"/>
    </row>
    <row r="440" spans="11:38" x14ac:dyDescent="0.15">
      <c r="L440" s="117"/>
      <c r="M440" s="117"/>
      <c r="N440" s="117"/>
      <c r="O440" s="117"/>
      <c r="P440" s="117"/>
      <c r="Q440" s="117"/>
      <c r="R440" s="117"/>
      <c r="S440" s="11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  <c r="AI440" s="107"/>
      <c r="AJ440" s="107"/>
      <c r="AK440" s="107"/>
      <c r="AL440" s="107"/>
    </row>
    <row r="441" spans="11:38" x14ac:dyDescent="0.15">
      <c r="L441" s="117"/>
      <c r="M441" s="117"/>
      <c r="N441" s="117"/>
      <c r="O441" s="117"/>
      <c r="P441" s="117"/>
      <c r="Q441" s="117"/>
      <c r="R441" s="117"/>
      <c r="S441" s="11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</row>
    <row r="442" spans="11:38" x14ac:dyDescent="0.15">
      <c r="L442" s="39"/>
      <c r="M442" s="39"/>
      <c r="N442" s="39"/>
      <c r="O442" s="39"/>
      <c r="P442" s="42"/>
      <c r="Q442" s="42"/>
      <c r="R442" s="42"/>
      <c r="S442" s="42"/>
    </row>
    <row r="443" spans="11:38" x14ac:dyDescent="0.15">
      <c r="K443" s="6"/>
      <c r="L443" s="6"/>
      <c r="M443" s="6"/>
      <c r="N443" s="6"/>
      <c r="O443" s="6"/>
    </row>
    <row r="444" spans="11:38" x14ac:dyDescent="0.15">
      <c r="K444" s="15" t="s">
        <v>216</v>
      </c>
      <c r="L444" s="196" t="s">
        <v>213</v>
      </c>
      <c r="M444" s="197"/>
      <c r="N444" s="197"/>
      <c r="O444" s="198"/>
      <c r="P444" s="121" t="s">
        <v>244</v>
      </c>
      <c r="Q444" s="122"/>
      <c r="R444" s="123" t="s">
        <v>245</v>
      </c>
      <c r="S444" s="124"/>
    </row>
    <row r="445" spans="11:38" x14ac:dyDescent="0.15">
      <c r="L445" s="199"/>
      <c r="M445" s="200"/>
      <c r="N445" s="200"/>
      <c r="O445" s="201"/>
      <c r="P445" s="29" t="s">
        <v>17</v>
      </c>
      <c r="Q445" s="30" t="s">
        <v>78</v>
      </c>
      <c r="R445" s="71" t="s">
        <v>17</v>
      </c>
      <c r="S445" s="72" t="s">
        <v>78</v>
      </c>
    </row>
    <row r="446" spans="11:38" x14ac:dyDescent="0.15">
      <c r="L446" s="184" t="s">
        <v>109</v>
      </c>
      <c r="M446" s="185"/>
      <c r="N446" s="185"/>
      <c r="O446" s="186"/>
      <c r="P446" s="33">
        <v>33</v>
      </c>
      <c r="Q446" s="65">
        <f>P446/P448</f>
        <v>7.9518072289156624E-2</v>
      </c>
      <c r="R446" s="80">
        <v>37</v>
      </c>
      <c r="S446" s="74">
        <f>R446/R448</f>
        <v>0.11011904761904762</v>
      </c>
    </row>
    <row r="447" spans="11:38" x14ac:dyDescent="0.15">
      <c r="L447" s="187" t="s">
        <v>110</v>
      </c>
      <c r="M447" s="188"/>
      <c r="N447" s="188"/>
      <c r="O447" s="189"/>
      <c r="P447" s="31">
        <v>382</v>
      </c>
      <c r="Q447" s="60">
        <f>P447/P448</f>
        <v>0.92048192771084336</v>
      </c>
      <c r="R447" s="73">
        <v>299</v>
      </c>
      <c r="S447" s="75">
        <f>R447/R448</f>
        <v>0.88988095238095233</v>
      </c>
    </row>
    <row r="448" spans="11:38" x14ac:dyDescent="0.15">
      <c r="L448" s="172" t="s">
        <v>108</v>
      </c>
      <c r="M448" s="173"/>
      <c r="N448" s="173"/>
      <c r="O448" s="173"/>
      <c r="P448" s="51">
        <f>SUM(P446:P447)</f>
        <v>415</v>
      </c>
      <c r="Q448" s="59"/>
      <c r="R448" s="91">
        <f>SUM(R446:R447)</f>
        <v>336</v>
      </c>
      <c r="S448" s="93"/>
    </row>
    <row r="449" spans="2:19" x14ac:dyDescent="0.15">
      <c r="L449" s="39"/>
      <c r="M449" s="39"/>
      <c r="N449" s="39"/>
      <c r="O449" s="39"/>
      <c r="P449" s="42"/>
      <c r="Q449" s="42"/>
      <c r="R449" s="42"/>
      <c r="S449" s="42"/>
    </row>
    <row r="450" spans="2:19" x14ac:dyDescent="0.15">
      <c r="L450" s="117" t="s">
        <v>254</v>
      </c>
      <c r="M450" s="117"/>
      <c r="N450" s="117"/>
      <c r="O450" s="117"/>
      <c r="P450" s="117"/>
      <c r="Q450" s="117"/>
      <c r="R450" s="117"/>
      <c r="S450" s="117"/>
    </row>
    <row r="451" spans="2:19" x14ac:dyDescent="0.15">
      <c r="L451" s="117"/>
      <c r="M451" s="117"/>
      <c r="N451" s="117"/>
      <c r="O451" s="117"/>
      <c r="P451" s="117"/>
      <c r="Q451" s="117"/>
      <c r="R451" s="117"/>
      <c r="S451" s="117"/>
    </row>
    <row r="452" spans="2:19" x14ac:dyDescent="0.15">
      <c r="L452" s="117"/>
      <c r="M452" s="117"/>
      <c r="N452" s="117"/>
      <c r="O452" s="117"/>
      <c r="P452" s="117"/>
      <c r="Q452" s="117"/>
      <c r="R452" s="117"/>
      <c r="S452" s="117"/>
    </row>
    <row r="453" spans="2:19" x14ac:dyDescent="0.15">
      <c r="L453" s="117"/>
      <c r="M453" s="117"/>
      <c r="N453" s="117"/>
      <c r="O453" s="117"/>
      <c r="P453" s="117"/>
      <c r="Q453" s="117"/>
      <c r="R453" s="117"/>
      <c r="S453" s="117"/>
    </row>
    <row r="454" spans="2:19" x14ac:dyDescent="0.15">
      <c r="L454" s="117"/>
      <c r="M454" s="117"/>
      <c r="N454" s="117"/>
      <c r="O454" s="117"/>
      <c r="P454" s="117"/>
      <c r="Q454" s="117"/>
      <c r="R454" s="117"/>
      <c r="S454" s="117"/>
    </row>
    <row r="455" spans="2:19" x14ac:dyDescent="0.15">
      <c r="L455" s="39"/>
      <c r="M455" s="39"/>
      <c r="N455" s="39"/>
      <c r="O455" s="39"/>
      <c r="P455" s="42"/>
      <c r="Q455" s="42"/>
      <c r="R455" s="42"/>
      <c r="S455" s="42"/>
    </row>
    <row r="456" spans="2:19" x14ac:dyDescent="0.15">
      <c r="B456" s="202" t="s">
        <v>3</v>
      </c>
      <c r="C456" s="202"/>
      <c r="D456" s="202"/>
      <c r="E456" s="202"/>
      <c r="F456" s="202"/>
      <c r="G456" s="202"/>
      <c r="H456" s="202"/>
      <c r="I456" s="202"/>
      <c r="J456" s="202"/>
      <c r="K456" s="202"/>
      <c r="L456" s="202"/>
      <c r="M456" s="202"/>
      <c r="N456" s="202"/>
      <c r="O456" s="202"/>
      <c r="P456" s="202"/>
    </row>
    <row r="458" spans="2:19" x14ac:dyDescent="0.15">
      <c r="K458" s="15" t="s">
        <v>217</v>
      </c>
      <c r="L458" s="196" t="s">
        <v>214</v>
      </c>
      <c r="M458" s="197"/>
      <c r="N458" s="197"/>
      <c r="O458" s="198"/>
      <c r="P458" s="121" t="s">
        <v>244</v>
      </c>
      <c r="Q458" s="122"/>
      <c r="R458" s="123" t="s">
        <v>245</v>
      </c>
      <c r="S458" s="124"/>
    </row>
    <row r="459" spans="2:19" x14ac:dyDescent="0.15">
      <c r="L459" s="199"/>
      <c r="M459" s="200"/>
      <c r="N459" s="200"/>
      <c r="O459" s="201"/>
      <c r="P459" s="66" t="s">
        <v>17</v>
      </c>
      <c r="Q459" s="30" t="s">
        <v>78</v>
      </c>
      <c r="R459" s="71" t="s">
        <v>17</v>
      </c>
      <c r="S459" s="72" t="s">
        <v>78</v>
      </c>
    </row>
    <row r="460" spans="2:19" x14ac:dyDescent="0.15">
      <c r="L460" s="251" t="s">
        <v>71</v>
      </c>
      <c r="M460" s="252"/>
      <c r="N460" s="252"/>
      <c r="O460" s="252"/>
      <c r="P460" s="33">
        <v>79</v>
      </c>
      <c r="Q460" s="65">
        <f>P460/P464</f>
        <v>0.1595959595959596</v>
      </c>
      <c r="R460" s="80">
        <v>62</v>
      </c>
      <c r="S460" s="74">
        <f>R460/R464</f>
        <v>0.14485981308411214</v>
      </c>
    </row>
    <row r="461" spans="2:19" x14ac:dyDescent="0.15">
      <c r="L461" s="253" t="s">
        <v>72</v>
      </c>
      <c r="M461" s="254"/>
      <c r="N461" s="254"/>
      <c r="O461" s="254"/>
      <c r="P461" s="31">
        <v>60</v>
      </c>
      <c r="Q461" s="60">
        <f>P461/P464</f>
        <v>0.12121212121212122</v>
      </c>
      <c r="R461" s="73">
        <v>47</v>
      </c>
      <c r="S461" s="75">
        <f>R461/R464</f>
        <v>0.10981308411214953</v>
      </c>
    </row>
    <row r="462" spans="2:19" x14ac:dyDescent="0.15">
      <c r="L462" s="255" t="s">
        <v>73</v>
      </c>
      <c r="M462" s="256"/>
      <c r="N462" s="256"/>
      <c r="O462" s="256"/>
      <c r="P462" s="31">
        <v>24</v>
      </c>
      <c r="Q462" s="60">
        <f>P462/P464</f>
        <v>4.8484848484848485E-2</v>
      </c>
      <c r="R462" s="73">
        <v>30</v>
      </c>
      <c r="S462" s="75">
        <f>R462/R464</f>
        <v>7.0093457943925228E-2</v>
      </c>
    </row>
    <row r="463" spans="2:19" x14ac:dyDescent="0.15">
      <c r="L463" s="243" t="s">
        <v>74</v>
      </c>
      <c r="M463" s="244"/>
      <c r="N463" s="244"/>
      <c r="O463" s="244"/>
      <c r="P463" s="36">
        <v>332</v>
      </c>
      <c r="Q463" s="55">
        <f>P463/P464</f>
        <v>0.6707070707070707</v>
      </c>
      <c r="R463" s="76">
        <v>289</v>
      </c>
      <c r="S463" s="77">
        <f>R463/R464</f>
        <v>0.67523364485981308</v>
      </c>
    </row>
    <row r="464" spans="2:19" x14ac:dyDescent="0.15">
      <c r="L464" s="175" t="s">
        <v>75</v>
      </c>
      <c r="M464" s="176"/>
      <c r="N464" s="176"/>
      <c r="O464" s="176"/>
      <c r="P464" s="51">
        <f>SUM(P460:P463)</f>
        <v>495</v>
      </c>
      <c r="Q464" s="59"/>
      <c r="R464" s="91">
        <f>SUM(R460:R463)</f>
        <v>428</v>
      </c>
      <c r="S464" s="93"/>
    </row>
    <row r="465" spans="11:38" x14ac:dyDescent="0.15">
      <c r="L465" s="116" t="s">
        <v>304</v>
      </c>
      <c r="M465" s="116"/>
      <c r="N465" s="116"/>
      <c r="O465" s="116"/>
      <c r="P465" s="116"/>
      <c r="Q465" s="116"/>
      <c r="R465" s="116"/>
      <c r="S465" s="116"/>
    </row>
    <row r="466" spans="11:38" x14ac:dyDescent="0.15">
      <c r="L466" s="117"/>
      <c r="M466" s="117"/>
      <c r="N466" s="117"/>
      <c r="O466" s="117"/>
      <c r="P466" s="117"/>
      <c r="Q466" s="117"/>
      <c r="R466" s="117"/>
      <c r="S466" s="117"/>
    </row>
    <row r="467" spans="11:38" x14ac:dyDescent="0.15">
      <c r="L467" s="117"/>
      <c r="M467" s="117"/>
      <c r="N467" s="117"/>
      <c r="O467" s="117"/>
      <c r="P467" s="117"/>
      <c r="Q467" s="117"/>
      <c r="R467" s="117"/>
      <c r="S467" s="117"/>
    </row>
    <row r="468" spans="11:38" x14ac:dyDescent="0.15">
      <c r="L468" s="117"/>
      <c r="M468" s="117"/>
      <c r="N468" s="117"/>
      <c r="O468" s="117"/>
      <c r="P468" s="117"/>
      <c r="Q468" s="117"/>
      <c r="R468" s="117"/>
      <c r="S468" s="117"/>
    </row>
    <row r="469" spans="11:38" x14ac:dyDescent="0.15">
      <c r="L469" s="39"/>
      <c r="M469" s="39"/>
      <c r="N469" s="39"/>
      <c r="O469" s="39"/>
      <c r="P469" s="42"/>
      <c r="Q469" s="42"/>
      <c r="R469" s="42"/>
      <c r="S469" s="42"/>
      <c r="U469" s="105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</row>
    <row r="470" spans="11:38" ht="13.5" customHeight="1" x14ac:dyDescent="0.15">
      <c r="K470" s="6"/>
      <c r="L470" s="6"/>
      <c r="M470" s="6"/>
      <c r="N470" s="6"/>
      <c r="O470" s="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</row>
    <row r="471" spans="11:38" x14ac:dyDescent="0.15">
      <c r="K471" s="15" t="s">
        <v>217</v>
      </c>
      <c r="L471" s="257" t="s">
        <v>215</v>
      </c>
      <c r="M471" s="258"/>
      <c r="N471" s="258"/>
      <c r="O471" s="259"/>
      <c r="P471" s="121" t="s">
        <v>244</v>
      </c>
      <c r="Q471" s="122"/>
      <c r="R471" s="123" t="s">
        <v>245</v>
      </c>
      <c r="S471" s="124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</row>
    <row r="472" spans="11:38" x14ac:dyDescent="0.15">
      <c r="L472" s="260"/>
      <c r="M472" s="261"/>
      <c r="N472" s="261"/>
      <c r="O472" s="262"/>
      <c r="P472" s="29" t="s">
        <v>17</v>
      </c>
      <c r="Q472" s="30" t="s">
        <v>78</v>
      </c>
      <c r="R472" s="71" t="s">
        <v>17</v>
      </c>
      <c r="S472" s="72" t="s">
        <v>78</v>
      </c>
    </row>
    <row r="473" spans="11:38" x14ac:dyDescent="0.15">
      <c r="L473" s="184" t="s">
        <v>111</v>
      </c>
      <c r="M473" s="185"/>
      <c r="N473" s="185"/>
      <c r="O473" s="186"/>
      <c r="P473" s="33">
        <v>166</v>
      </c>
      <c r="Q473" s="65">
        <f>P473/P475</f>
        <v>0.39243498817966904</v>
      </c>
      <c r="R473" s="80">
        <v>143</v>
      </c>
      <c r="S473" s="74">
        <f>R473/R475</f>
        <v>0.41449275362318838</v>
      </c>
    </row>
    <row r="474" spans="11:38" x14ac:dyDescent="0.15">
      <c r="L474" s="175" t="s">
        <v>112</v>
      </c>
      <c r="M474" s="176"/>
      <c r="N474" s="176"/>
      <c r="O474" s="177"/>
      <c r="P474" s="31">
        <v>257</v>
      </c>
      <c r="Q474" s="60">
        <f>P474/P475</f>
        <v>0.60756501182033096</v>
      </c>
      <c r="R474" s="73">
        <v>202</v>
      </c>
      <c r="S474" s="75">
        <f>R474/R475</f>
        <v>0.58550724637681162</v>
      </c>
    </row>
    <row r="475" spans="11:38" x14ac:dyDescent="0.15">
      <c r="L475" s="172" t="s">
        <v>75</v>
      </c>
      <c r="M475" s="173"/>
      <c r="N475" s="173"/>
      <c r="O475" s="174"/>
      <c r="P475" s="51">
        <f>SUM(P473:P474)</f>
        <v>423</v>
      </c>
      <c r="Q475" s="59"/>
      <c r="R475" s="91">
        <f>SUM(R473:R474)</f>
        <v>345</v>
      </c>
      <c r="S475" s="93"/>
    </row>
    <row r="476" spans="11:38" x14ac:dyDescent="0.15">
      <c r="L476" s="116" t="s">
        <v>306</v>
      </c>
      <c r="M476" s="116"/>
      <c r="N476" s="116"/>
      <c r="O476" s="116"/>
      <c r="P476" s="116"/>
      <c r="Q476" s="116"/>
      <c r="R476" s="116"/>
      <c r="S476" s="116"/>
      <c r="U476" s="105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</row>
    <row r="477" spans="11:38" x14ac:dyDescent="0.15">
      <c r="L477" s="117"/>
      <c r="M477" s="117"/>
      <c r="N477" s="117"/>
      <c r="O477" s="117"/>
      <c r="P477" s="117"/>
      <c r="Q477" s="117"/>
      <c r="R477" s="117"/>
      <c r="S477" s="11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</row>
    <row r="478" spans="11:38" x14ac:dyDescent="0.15">
      <c r="L478" s="117"/>
      <c r="M478" s="117"/>
      <c r="N478" s="117"/>
      <c r="O478" s="117"/>
      <c r="P478" s="117"/>
      <c r="Q478" s="117"/>
      <c r="R478" s="117"/>
      <c r="S478" s="11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</row>
    <row r="479" spans="11:38" x14ac:dyDescent="0.15">
      <c r="L479" s="117"/>
      <c r="M479" s="117"/>
      <c r="N479" s="117"/>
      <c r="O479" s="117"/>
      <c r="P479" s="117"/>
      <c r="Q479" s="117"/>
      <c r="R479" s="117"/>
      <c r="S479" s="11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</row>
    <row r="480" spans="11:38" x14ac:dyDescent="0.15">
      <c r="L480" s="117"/>
      <c r="M480" s="117"/>
      <c r="N480" s="117"/>
      <c r="O480" s="117"/>
      <c r="P480" s="117"/>
      <c r="Q480" s="117"/>
      <c r="R480" s="117"/>
      <c r="S480" s="11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  <c r="AI480" s="107"/>
      <c r="AJ480" s="107"/>
      <c r="AK480" s="107"/>
      <c r="AL480" s="107"/>
    </row>
    <row r="481" spans="11:38" x14ac:dyDescent="0.15">
      <c r="L481" s="117"/>
      <c r="M481" s="117"/>
      <c r="N481" s="117"/>
      <c r="O481" s="117"/>
      <c r="P481" s="117"/>
      <c r="Q481" s="117"/>
      <c r="R481" s="117"/>
      <c r="S481" s="11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</row>
    <row r="482" spans="11:38" x14ac:dyDescent="0.15">
      <c r="L482" s="39"/>
      <c r="M482" s="39"/>
      <c r="N482" s="39"/>
      <c r="O482" s="39"/>
      <c r="P482" s="42"/>
      <c r="Q482" s="42"/>
      <c r="R482" s="42"/>
      <c r="S482" s="42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</row>
    <row r="483" spans="11:38" x14ac:dyDescent="0.15">
      <c r="L483" s="39"/>
      <c r="M483" s="39"/>
      <c r="N483" s="39"/>
      <c r="O483" s="39"/>
      <c r="P483" s="42"/>
      <c r="Q483" s="42"/>
      <c r="R483" s="42"/>
      <c r="S483" s="42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</row>
    <row r="484" spans="11:38" x14ac:dyDescent="0.15">
      <c r="L484" s="39"/>
      <c r="M484" s="39"/>
      <c r="N484" s="39"/>
      <c r="O484" s="39"/>
      <c r="P484" s="42"/>
      <c r="Q484" s="42"/>
      <c r="R484" s="42"/>
      <c r="S484" s="42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  <c r="AI484" s="107"/>
      <c r="AJ484" s="107"/>
      <c r="AK484" s="107"/>
      <c r="AL484" s="107"/>
    </row>
    <row r="485" spans="11:38" x14ac:dyDescent="0.15">
      <c r="L485" s="39"/>
      <c r="M485" s="39"/>
      <c r="N485" s="39"/>
      <c r="O485" s="39"/>
      <c r="P485" s="42"/>
      <c r="Q485" s="42"/>
      <c r="R485" s="42"/>
      <c r="S485" s="42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  <c r="AI485" s="107"/>
      <c r="AJ485" s="107"/>
      <c r="AK485" s="107"/>
      <c r="AL485" s="107"/>
    </row>
    <row r="486" spans="11:38" x14ac:dyDescent="0.15">
      <c r="L486" s="39"/>
      <c r="M486" s="39"/>
      <c r="N486" s="39"/>
      <c r="O486" s="39"/>
      <c r="P486" s="42"/>
      <c r="Q486" s="42"/>
      <c r="R486" s="42"/>
      <c r="S486" s="42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  <c r="AI486" s="107"/>
      <c r="AJ486" s="107"/>
      <c r="AK486" s="107"/>
      <c r="AL486" s="107"/>
    </row>
    <row r="487" spans="11:38" x14ac:dyDescent="0.15">
      <c r="L487" s="39"/>
      <c r="M487" s="39"/>
      <c r="N487" s="39"/>
      <c r="O487" s="39"/>
      <c r="P487" s="42"/>
      <c r="Q487" s="42"/>
      <c r="R487" s="42"/>
      <c r="S487" s="42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  <c r="AE487" s="107"/>
      <c r="AF487" s="107"/>
      <c r="AG487" s="107"/>
      <c r="AH487" s="107"/>
      <c r="AI487" s="107"/>
      <c r="AJ487" s="107"/>
      <c r="AK487" s="107"/>
      <c r="AL487" s="107"/>
    </row>
    <row r="488" spans="11:38" x14ac:dyDescent="0.15">
      <c r="L488" s="39"/>
      <c r="M488" s="39"/>
      <c r="N488" s="39"/>
      <c r="O488" s="39"/>
      <c r="P488" s="42"/>
      <c r="Q488" s="42"/>
      <c r="R488" s="42"/>
      <c r="S488" s="42"/>
      <c r="U488" s="107"/>
      <c r="V488" s="107"/>
      <c r="W488" s="107"/>
      <c r="X488" s="107"/>
      <c r="Y488" s="107"/>
      <c r="Z488" s="107"/>
      <c r="AA488" s="107"/>
      <c r="AB488" s="107"/>
      <c r="AC488" s="107"/>
      <c r="AD488" s="107"/>
      <c r="AE488" s="107"/>
      <c r="AF488" s="107"/>
      <c r="AG488" s="107"/>
      <c r="AH488" s="107"/>
      <c r="AI488" s="107"/>
      <c r="AJ488" s="107"/>
      <c r="AK488" s="107"/>
      <c r="AL488" s="107"/>
    </row>
    <row r="489" spans="11:38" x14ac:dyDescent="0.15">
      <c r="L489" s="39"/>
      <c r="M489" s="39"/>
      <c r="N489" s="39"/>
      <c r="O489" s="39"/>
      <c r="P489" s="42"/>
      <c r="Q489" s="42"/>
      <c r="R489" s="42"/>
      <c r="S489" s="42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  <c r="AE489" s="107"/>
      <c r="AF489" s="107"/>
      <c r="AG489" s="107"/>
      <c r="AH489" s="107"/>
      <c r="AI489" s="107"/>
      <c r="AJ489" s="107"/>
      <c r="AK489" s="107"/>
      <c r="AL489" s="107"/>
    </row>
    <row r="490" spans="11:38" x14ac:dyDescent="0.15">
      <c r="L490" s="39"/>
      <c r="M490" s="39"/>
      <c r="N490" s="39"/>
      <c r="O490" s="39"/>
      <c r="P490" s="42"/>
      <c r="Q490" s="42"/>
      <c r="R490" s="42"/>
      <c r="S490" s="42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107"/>
      <c r="AI490" s="107"/>
      <c r="AJ490" s="107"/>
      <c r="AK490" s="107"/>
      <c r="AL490" s="107"/>
    </row>
    <row r="491" spans="11:38" x14ac:dyDescent="0.15">
      <c r="L491" s="39"/>
      <c r="M491" s="39"/>
      <c r="N491" s="39"/>
      <c r="O491" s="39"/>
      <c r="P491" s="42"/>
      <c r="Q491" s="42"/>
      <c r="R491" s="42"/>
      <c r="S491" s="42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107"/>
      <c r="AI491" s="107"/>
      <c r="AJ491" s="107"/>
      <c r="AK491" s="107"/>
      <c r="AL491" s="107"/>
    </row>
    <row r="492" spans="11:38" x14ac:dyDescent="0.15">
      <c r="K492" s="15" t="s">
        <v>217</v>
      </c>
      <c r="L492" s="257" t="s">
        <v>243</v>
      </c>
      <c r="M492" s="258"/>
      <c r="N492" s="258"/>
      <c r="O492" s="259"/>
      <c r="P492" s="121" t="s">
        <v>244</v>
      </c>
      <c r="Q492" s="122"/>
      <c r="R492" s="123" t="s">
        <v>245</v>
      </c>
      <c r="S492" s="124"/>
    </row>
    <row r="493" spans="11:38" x14ac:dyDescent="0.15">
      <c r="L493" s="260"/>
      <c r="M493" s="261"/>
      <c r="N493" s="261"/>
      <c r="O493" s="262"/>
      <c r="P493" s="29" t="s">
        <v>17</v>
      </c>
      <c r="Q493" s="30" t="s">
        <v>78</v>
      </c>
      <c r="R493" s="71" t="s">
        <v>17</v>
      </c>
      <c r="S493" s="72" t="s">
        <v>78</v>
      </c>
    </row>
    <row r="494" spans="11:38" x14ac:dyDescent="0.15">
      <c r="L494" s="184" t="s">
        <v>113</v>
      </c>
      <c r="M494" s="185"/>
      <c r="N494" s="185"/>
      <c r="O494" s="186"/>
      <c r="P494" s="33">
        <v>49</v>
      </c>
      <c r="Q494" s="34">
        <f>P494/P497</f>
        <v>0.32666666666666666</v>
      </c>
      <c r="R494" s="80">
        <v>44</v>
      </c>
      <c r="S494" s="74">
        <f>R494/R497</f>
        <v>0.29139072847682118</v>
      </c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</row>
    <row r="495" spans="11:38" x14ac:dyDescent="0.15">
      <c r="L495" s="187" t="s">
        <v>114</v>
      </c>
      <c r="M495" s="188"/>
      <c r="N495" s="188"/>
      <c r="O495" s="189"/>
      <c r="P495" s="31">
        <v>58</v>
      </c>
      <c r="Q495" s="35">
        <f>P495/P497</f>
        <v>0.38666666666666666</v>
      </c>
      <c r="R495" s="73">
        <v>44</v>
      </c>
      <c r="S495" s="75">
        <f>R495/R497</f>
        <v>0.29139072847682118</v>
      </c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</row>
    <row r="496" spans="11:38" x14ac:dyDescent="0.15">
      <c r="L496" s="175" t="s">
        <v>115</v>
      </c>
      <c r="M496" s="176"/>
      <c r="N496" s="176"/>
      <c r="O496" s="177"/>
      <c r="P496" s="36">
        <v>43</v>
      </c>
      <c r="Q496" s="38">
        <f>P496/P497</f>
        <v>0.28666666666666668</v>
      </c>
      <c r="R496" s="76">
        <v>63</v>
      </c>
      <c r="S496" s="77">
        <f>R496/R497</f>
        <v>0.41721854304635764</v>
      </c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</row>
    <row r="497" spans="11:38" x14ac:dyDescent="0.15">
      <c r="L497" s="175" t="s">
        <v>75</v>
      </c>
      <c r="M497" s="176"/>
      <c r="N497" s="176"/>
      <c r="O497" s="177"/>
      <c r="P497" s="36">
        <f>SUM(P494:P496)</f>
        <v>150</v>
      </c>
      <c r="Q497" s="53"/>
      <c r="R497" s="91">
        <f>SUM(R494:R496)</f>
        <v>151</v>
      </c>
      <c r="S497" s="93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</row>
    <row r="498" spans="11:38" x14ac:dyDescent="0.15">
      <c r="L498" s="116" t="s">
        <v>305</v>
      </c>
      <c r="M498" s="116"/>
      <c r="N498" s="116"/>
      <c r="O498" s="116"/>
      <c r="P498" s="116"/>
      <c r="Q498" s="116"/>
      <c r="R498" s="116"/>
      <c r="S498" s="116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</row>
    <row r="499" spans="11:38" x14ac:dyDescent="0.15">
      <c r="L499" s="117"/>
      <c r="M499" s="117"/>
      <c r="N499" s="117"/>
      <c r="O499" s="117"/>
      <c r="P499" s="117"/>
      <c r="Q499" s="117"/>
      <c r="R499" s="117"/>
      <c r="S499" s="117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</row>
    <row r="500" spans="11:38" x14ac:dyDescent="0.15">
      <c r="L500" s="117"/>
      <c r="M500" s="117"/>
      <c r="N500" s="117"/>
      <c r="O500" s="117"/>
      <c r="P500" s="117"/>
      <c r="Q500" s="117"/>
      <c r="R500" s="117"/>
      <c r="S500" s="117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</row>
    <row r="501" spans="11:38" x14ac:dyDescent="0.15">
      <c r="L501" s="117"/>
      <c r="M501" s="117"/>
      <c r="N501" s="117"/>
      <c r="O501" s="117"/>
      <c r="P501" s="117"/>
      <c r="Q501" s="117"/>
      <c r="R501" s="117"/>
      <c r="S501" s="117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</row>
    <row r="502" spans="11:38" x14ac:dyDescent="0.15">
      <c r="L502" s="117"/>
      <c r="M502" s="117"/>
      <c r="N502" s="117"/>
      <c r="O502" s="117"/>
      <c r="P502" s="117"/>
      <c r="Q502" s="117"/>
      <c r="R502" s="117"/>
      <c r="S502" s="117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</row>
    <row r="503" spans="11:38" x14ac:dyDescent="0.15">
      <c r="L503" s="39"/>
      <c r="M503" s="39"/>
      <c r="N503" s="39"/>
      <c r="O503" s="39"/>
      <c r="P503" s="42"/>
      <c r="Q503" s="42"/>
      <c r="R503" s="42"/>
      <c r="S503" s="42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</row>
    <row r="504" spans="11:38" x14ac:dyDescent="0.15">
      <c r="L504" s="39"/>
      <c r="M504" s="39"/>
      <c r="N504" s="39"/>
      <c r="O504" s="39"/>
      <c r="P504" s="42"/>
      <c r="Q504" s="42"/>
      <c r="R504" s="42"/>
      <c r="S504" s="42"/>
    </row>
    <row r="505" spans="11:38" x14ac:dyDescent="0.15">
      <c r="K505" s="15" t="s">
        <v>217</v>
      </c>
      <c r="L505" s="196" t="s">
        <v>222</v>
      </c>
      <c r="M505" s="197"/>
      <c r="N505" s="197"/>
      <c r="O505" s="198"/>
      <c r="P505" s="121" t="s">
        <v>244</v>
      </c>
      <c r="Q505" s="122"/>
      <c r="R505" s="123" t="s">
        <v>245</v>
      </c>
      <c r="S505" s="124"/>
    </row>
    <row r="506" spans="11:38" x14ac:dyDescent="0.15">
      <c r="L506" s="199"/>
      <c r="M506" s="200"/>
      <c r="N506" s="200"/>
      <c r="O506" s="201"/>
      <c r="P506" s="29" t="s">
        <v>17</v>
      </c>
      <c r="Q506" s="30" t="s">
        <v>78</v>
      </c>
      <c r="R506" s="71" t="s">
        <v>17</v>
      </c>
      <c r="S506" s="72" t="s">
        <v>78</v>
      </c>
    </row>
    <row r="507" spans="11:38" x14ac:dyDescent="0.15">
      <c r="L507" s="184" t="s">
        <v>116</v>
      </c>
      <c r="M507" s="185"/>
      <c r="N507" s="185"/>
      <c r="O507" s="186"/>
      <c r="P507" s="33">
        <v>71</v>
      </c>
      <c r="Q507" s="34">
        <f>P507/P509</f>
        <v>0.67619047619047623</v>
      </c>
      <c r="R507" s="80">
        <v>39</v>
      </c>
      <c r="S507" s="74">
        <f>R507/R509</f>
        <v>0.53424657534246578</v>
      </c>
    </row>
    <row r="508" spans="11:38" x14ac:dyDescent="0.15">
      <c r="L508" s="187" t="s">
        <v>117</v>
      </c>
      <c r="M508" s="188"/>
      <c r="N508" s="188"/>
      <c r="O508" s="189"/>
      <c r="P508" s="31">
        <v>34</v>
      </c>
      <c r="Q508" s="35">
        <f>P508/P509</f>
        <v>0.32380952380952382</v>
      </c>
      <c r="R508" s="73">
        <v>34</v>
      </c>
      <c r="S508" s="75">
        <f>R508/R509</f>
        <v>0.46575342465753422</v>
      </c>
    </row>
    <row r="509" spans="11:38" x14ac:dyDescent="0.15">
      <c r="L509" s="172" t="s">
        <v>75</v>
      </c>
      <c r="M509" s="173"/>
      <c r="N509" s="173"/>
      <c r="O509" s="174"/>
      <c r="P509" s="51">
        <f>SUM(P507:P508)</f>
        <v>105</v>
      </c>
      <c r="Q509" s="59"/>
      <c r="R509" s="91">
        <f>SUM(R507:R508)</f>
        <v>73</v>
      </c>
      <c r="S509" s="93"/>
    </row>
    <row r="510" spans="11:38" x14ac:dyDescent="0.15">
      <c r="L510" s="116" t="s">
        <v>255</v>
      </c>
      <c r="M510" s="116"/>
      <c r="N510" s="116"/>
      <c r="O510" s="116"/>
      <c r="P510" s="116"/>
      <c r="Q510" s="116"/>
      <c r="R510" s="116"/>
      <c r="S510" s="116"/>
    </row>
    <row r="511" spans="11:38" x14ac:dyDescent="0.15">
      <c r="L511" s="117"/>
      <c r="M511" s="117"/>
      <c r="N511" s="117"/>
      <c r="O511" s="117"/>
      <c r="P511" s="117"/>
      <c r="Q511" s="117"/>
      <c r="R511" s="117"/>
      <c r="S511" s="117"/>
    </row>
    <row r="512" spans="11:38" x14ac:dyDescent="0.15">
      <c r="L512" s="117"/>
      <c r="M512" s="117"/>
      <c r="N512" s="117"/>
      <c r="O512" s="117"/>
      <c r="P512" s="117"/>
      <c r="Q512" s="117"/>
      <c r="R512" s="117"/>
      <c r="S512" s="117"/>
    </row>
    <row r="513" spans="11:19" x14ac:dyDescent="0.15">
      <c r="L513" s="117"/>
      <c r="M513" s="117"/>
      <c r="N513" s="117"/>
      <c r="O513" s="117"/>
      <c r="P513" s="117"/>
      <c r="Q513" s="117"/>
      <c r="R513" s="117"/>
      <c r="S513" s="117"/>
    </row>
    <row r="514" spans="11:19" x14ac:dyDescent="0.15">
      <c r="L514" s="117"/>
      <c r="M514" s="117"/>
      <c r="N514" s="117"/>
      <c r="O514" s="117"/>
      <c r="P514" s="117"/>
      <c r="Q514" s="117"/>
      <c r="R514" s="117"/>
      <c r="S514" s="117"/>
    </row>
    <row r="515" spans="11:19" x14ac:dyDescent="0.15">
      <c r="L515" s="117"/>
      <c r="M515" s="117"/>
      <c r="N515" s="117"/>
      <c r="O515" s="117"/>
      <c r="P515" s="117"/>
      <c r="Q515" s="117"/>
      <c r="R515" s="117"/>
      <c r="S515" s="117"/>
    </row>
    <row r="517" spans="11:19" x14ac:dyDescent="0.15">
      <c r="L517" s="39"/>
      <c r="M517" s="39"/>
      <c r="N517" s="39"/>
      <c r="O517" s="39"/>
      <c r="P517" s="42"/>
      <c r="Q517" s="42"/>
      <c r="R517" s="42"/>
      <c r="S517" s="42"/>
    </row>
    <row r="518" spans="11:19" x14ac:dyDescent="0.15">
      <c r="K518" s="15" t="s">
        <v>217</v>
      </c>
      <c r="L518" s="196" t="s">
        <v>223</v>
      </c>
      <c r="M518" s="197"/>
      <c r="N518" s="197"/>
      <c r="O518" s="198"/>
      <c r="P518" s="121" t="s">
        <v>244</v>
      </c>
      <c r="Q518" s="241"/>
      <c r="R518" s="123" t="s">
        <v>245</v>
      </c>
      <c r="S518" s="124"/>
    </row>
    <row r="519" spans="11:19" x14ac:dyDescent="0.15">
      <c r="K519" s="15"/>
      <c r="L519" s="199"/>
      <c r="M519" s="200"/>
      <c r="N519" s="200"/>
      <c r="O519" s="201"/>
      <c r="P519" s="97" t="s">
        <v>17</v>
      </c>
      <c r="Q519" s="66" t="s">
        <v>78</v>
      </c>
      <c r="R519" s="71" t="s">
        <v>17</v>
      </c>
      <c r="S519" s="72" t="s">
        <v>78</v>
      </c>
    </row>
    <row r="520" spans="11:19" x14ac:dyDescent="0.15">
      <c r="L520" s="187" t="s">
        <v>240</v>
      </c>
      <c r="M520" s="188"/>
      <c r="N520" s="188"/>
      <c r="O520" s="189"/>
      <c r="P520" s="39">
        <v>20</v>
      </c>
      <c r="Q520" s="60">
        <f>P520/P526</f>
        <v>0.18867924528301888</v>
      </c>
      <c r="R520" s="108">
        <v>42</v>
      </c>
      <c r="S520" s="75">
        <f>R520/R526</f>
        <v>0.35294117647058826</v>
      </c>
    </row>
    <row r="521" spans="11:19" x14ac:dyDescent="0.15">
      <c r="L521" s="187" t="s">
        <v>242</v>
      </c>
      <c r="M521" s="188"/>
      <c r="N521" s="188"/>
      <c r="O521" s="189"/>
      <c r="P521" s="98">
        <v>12</v>
      </c>
      <c r="Q521" s="60">
        <f>P521/P526</f>
        <v>0.11320754716981132</v>
      </c>
      <c r="R521" s="73">
        <v>4</v>
      </c>
      <c r="S521" s="75">
        <f>R521/R526</f>
        <v>3.3613445378151259E-2</v>
      </c>
    </row>
    <row r="522" spans="11:19" x14ac:dyDescent="0.15">
      <c r="L522" s="187" t="s">
        <v>118</v>
      </c>
      <c r="M522" s="188"/>
      <c r="N522" s="188"/>
      <c r="O522" s="189"/>
      <c r="P522" s="98">
        <v>37</v>
      </c>
      <c r="Q522" s="60">
        <f>P522/P526</f>
        <v>0.34905660377358488</v>
      </c>
      <c r="R522" s="73">
        <v>14</v>
      </c>
      <c r="S522" s="75">
        <f>R522/R526</f>
        <v>0.11764705882352941</v>
      </c>
    </row>
    <row r="523" spans="11:19" x14ac:dyDescent="0.15">
      <c r="L523" s="187" t="s">
        <v>119</v>
      </c>
      <c r="M523" s="188"/>
      <c r="N523" s="188"/>
      <c r="O523" s="189"/>
      <c r="P523" s="98">
        <v>7</v>
      </c>
      <c r="Q523" s="60">
        <f>P523/P526</f>
        <v>6.6037735849056603E-2</v>
      </c>
      <c r="R523" s="73">
        <v>39</v>
      </c>
      <c r="S523" s="75">
        <f>R523/R526</f>
        <v>0.32773109243697479</v>
      </c>
    </row>
    <row r="524" spans="11:19" x14ac:dyDescent="0.15">
      <c r="L524" s="187" t="s">
        <v>120</v>
      </c>
      <c r="M524" s="188"/>
      <c r="N524" s="188"/>
      <c r="O524" s="189"/>
      <c r="P524" s="98">
        <v>29</v>
      </c>
      <c r="Q524" s="60">
        <f>P524/P526</f>
        <v>0.27358490566037735</v>
      </c>
      <c r="R524" s="73">
        <v>18</v>
      </c>
      <c r="S524" s="75">
        <f>R524/R526</f>
        <v>0.15126050420168066</v>
      </c>
    </row>
    <row r="525" spans="11:19" x14ac:dyDescent="0.15">
      <c r="L525" s="187" t="s">
        <v>121</v>
      </c>
      <c r="M525" s="188"/>
      <c r="N525" s="188"/>
      <c r="O525" s="189"/>
      <c r="P525" s="98">
        <v>1</v>
      </c>
      <c r="Q525" s="60">
        <f>P525/P526</f>
        <v>9.433962264150943E-3</v>
      </c>
      <c r="R525" s="73">
        <v>2</v>
      </c>
      <c r="S525" s="75">
        <f>R525/R526</f>
        <v>1.680672268907563E-2</v>
      </c>
    </row>
    <row r="526" spans="11:19" x14ac:dyDescent="0.15">
      <c r="L526" s="172" t="s">
        <v>75</v>
      </c>
      <c r="M526" s="173"/>
      <c r="N526" s="173"/>
      <c r="O526" s="174"/>
      <c r="P526" s="99">
        <f>SUM(P517:P525)</f>
        <v>106</v>
      </c>
      <c r="Q526" s="100"/>
      <c r="R526" s="91">
        <f>SUM(R517:R525)</f>
        <v>119</v>
      </c>
      <c r="S526" s="93"/>
    </row>
    <row r="527" spans="11:19" x14ac:dyDescent="0.15">
      <c r="L527" s="116" t="s">
        <v>256</v>
      </c>
      <c r="M527" s="116"/>
      <c r="N527" s="116"/>
      <c r="O527" s="116"/>
      <c r="P527" s="116"/>
      <c r="Q527" s="116"/>
      <c r="R527" s="116"/>
      <c r="S527" s="116"/>
    </row>
    <row r="528" spans="11:19" x14ac:dyDescent="0.15">
      <c r="L528" s="117"/>
      <c r="M528" s="117"/>
      <c r="N528" s="117"/>
      <c r="O528" s="117"/>
      <c r="P528" s="117"/>
      <c r="Q528" s="117"/>
      <c r="R528" s="117"/>
      <c r="S528" s="117"/>
    </row>
    <row r="529" spans="11:19" x14ac:dyDescent="0.15">
      <c r="L529" s="117"/>
      <c r="M529" s="117"/>
      <c r="N529" s="117"/>
      <c r="O529" s="117"/>
      <c r="P529" s="117"/>
      <c r="Q529" s="117"/>
      <c r="R529" s="117"/>
      <c r="S529" s="117"/>
    </row>
    <row r="530" spans="11:19" x14ac:dyDescent="0.15">
      <c r="L530" s="101"/>
      <c r="M530" s="101"/>
      <c r="N530" s="101"/>
      <c r="O530" s="101"/>
      <c r="P530" s="101"/>
      <c r="Q530" s="101"/>
      <c r="R530" s="101"/>
      <c r="S530" s="101"/>
    </row>
    <row r="531" spans="11:19" x14ac:dyDescent="0.15">
      <c r="K531" s="15" t="s">
        <v>217</v>
      </c>
      <c r="L531" s="136" t="s">
        <v>224</v>
      </c>
      <c r="M531" s="137"/>
      <c r="N531" s="137"/>
      <c r="O531" s="138"/>
      <c r="P531" s="121" t="s">
        <v>244</v>
      </c>
      <c r="Q531" s="122"/>
      <c r="R531" s="123" t="s">
        <v>245</v>
      </c>
      <c r="S531" s="124"/>
    </row>
    <row r="532" spans="11:19" x14ac:dyDescent="0.15">
      <c r="L532" s="159"/>
      <c r="M532" s="160"/>
      <c r="N532" s="160"/>
      <c r="O532" s="161"/>
      <c r="P532" s="22" t="s">
        <v>17</v>
      </c>
      <c r="Q532" s="28" t="s">
        <v>78</v>
      </c>
      <c r="R532" s="71" t="s">
        <v>17</v>
      </c>
      <c r="S532" s="95" t="s">
        <v>78</v>
      </c>
    </row>
    <row r="533" spans="11:19" x14ac:dyDescent="0.15">
      <c r="L533" s="118" t="s">
        <v>122</v>
      </c>
      <c r="M533" s="119"/>
      <c r="N533" s="119"/>
      <c r="O533" s="154"/>
      <c r="P533" s="23">
        <v>52</v>
      </c>
      <c r="Q533" s="3">
        <f>P533/P538</f>
        <v>0.18118466898954705</v>
      </c>
      <c r="R533" s="80">
        <v>97</v>
      </c>
      <c r="S533" s="74">
        <f>R533/R538</f>
        <v>0.24556962025316456</v>
      </c>
    </row>
    <row r="534" spans="11:19" x14ac:dyDescent="0.15">
      <c r="L534" s="237" t="s">
        <v>123</v>
      </c>
      <c r="M534" s="238"/>
      <c r="N534" s="238"/>
      <c r="O534" s="239"/>
      <c r="P534" s="24">
        <v>117</v>
      </c>
      <c r="Q534" s="4">
        <f>P534/P538</f>
        <v>0.40766550522648082</v>
      </c>
      <c r="R534" s="73">
        <v>71</v>
      </c>
      <c r="S534" s="75">
        <f>R534/R538</f>
        <v>0.17974683544303796</v>
      </c>
    </row>
    <row r="535" spans="11:19" x14ac:dyDescent="0.15">
      <c r="L535" s="131" t="s">
        <v>124</v>
      </c>
      <c r="M535" s="132"/>
      <c r="N535" s="132"/>
      <c r="O535" s="155"/>
      <c r="P535" s="24">
        <v>76</v>
      </c>
      <c r="Q535" s="4">
        <f>P535/P538</f>
        <v>0.26480836236933797</v>
      </c>
      <c r="R535" s="73">
        <v>122</v>
      </c>
      <c r="S535" s="75">
        <f>R535/R538</f>
        <v>0.30886075949367087</v>
      </c>
    </row>
    <row r="536" spans="11:19" x14ac:dyDescent="0.15">
      <c r="L536" s="237" t="s">
        <v>125</v>
      </c>
      <c r="M536" s="238"/>
      <c r="N536" s="238"/>
      <c r="O536" s="239"/>
      <c r="P536" s="24">
        <v>37</v>
      </c>
      <c r="Q536" s="4">
        <f>P536/P538</f>
        <v>0.1289198606271777</v>
      </c>
      <c r="R536" s="73">
        <v>92</v>
      </c>
      <c r="S536" s="75">
        <f>R536/R538</f>
        <v>0.23291139240506328</v>
      </c>
    </row>
    <row r="537" spans="11:19" x14ac:dyDescent="0.15">
      <c r="L537" s="131" t="s">
        <v>126</v>
      </c>
      <c r="M537" s="132"/>
      <c r="N537" s="132"/>
      <c r="O537" s="155"/>
      <c r="P537" s="24">
        <v>5</v>
      </c>
      <c r="Q537" s="4">
        <f>P537/P538</f>
        <v>1.7421602787456445E-2</v>
      </c>
      <c r="R537" s="73">
        <v>13</v>
      </c>
      <c r="S537" s="75">
        <f>R537/R538</f>
        <v>3.2911392405063293E-2</v>
      </c>
    </row>
    <row r="538" spans="11:19" x14ac:dyDescent="0.15">
      <c r="L538" s="162" t="s">
        <v>75</v>
      </c>
      <c r="M538" s="163"/>
      <c r="N538" s="163"/>
      <c r="O538" s="164"/>
      <c r="P538" s="27">
        <f>SUM(P533:P537)</f>
        <v>287</v>
      </c>
      <c r="Q538" s="11"/>
      <c r="R538" s="91">
        <f>SUM(R533:R537)</f>
        <v>395</v>
      </c>
      <c r="S538" s="93"/>
    </row>
    <row r="539" spans="11:19" x14ac:dyDescent="0.15">
      <c r="L539" s="116" t="s">
        <v>257</v>
      </c>
      <c r="M539" s="116"/>
      <c r="N539" s="116"/>
      <c r="O539" s="116"/>
      <c r="P539" s="116"/>
      <c r="Q539" s="116"/>
      <c r="R539" s="116"/>
      <c r="S539" s="116"/>
    </row>
    <row r="540" spans="11:19" x14ac:dyDescent="0.15">
      <c r="L540" s="117"/>
      <c r="M540" s="117"/>
      <c r="N540" s="117"/>
      <c r="O540" s="117"/>
      <c r="P540" s="117"/>
      <c r="Q540" s="117"/>
      <c r="R540" s="117"/>
      <c r="S540" s="117"/>
    </row>
    <row r="541" spans="11:19" x14ac:dyDescent="0.15">
      <c r="L541" s="117"/>
      <c r="M541" s="117"/>
      <c r="N541" s="117"/>
      <c r="O541" s="117"/>
      <c r="P541" s="117"/>
      <c r="Q541" s="117"/>
      <c r="R541" s="117"/>
      <c r="S541" s="117"/>
    </row>
    <row r="550" spans="2:19" x14ac:dyDescent="0.15">
      <c r="B550" s="202" t="s">
        <v>4</v>
      </c>
      <c r="C550" s="202"/>
      <c r="D550" s="202"/>
      <c r="E550" s="202"/>
      <c r="F550" s="202"/>
      <c r="G550" s="202"/>
      <c r="H550" s="202"/>
      <c r="I550" s="202"/>
      <c r="J550" s="202"/>
      <c r="K550" s="202"/>
      <c r="L550" s="202"/>
      <c r="M550" s="202"/>
      <c r="N550" s="202"/>
      <c r="O550" s="202"/>
      <c r="P550" s="202"/>
    </row>
    <row r="552" spans="2:19" x14ac:dyDescent="0.15">
      <c r="K552" s="15" t="s">
        <v>218</v>
      </c>
      <c r="L552" s="125" t="s">
        <v>225</v>
      </c>
      <c r="M552" s="126"/>
      <c r="N552" s="126"/>
      <c r="O552" s="127"/>
      <c r="P552" s="121" t="s">
        <v>244</v>
      </c>
      <c r="Q552" s="122"/>
      <c r="R552" s="123" t="s">
        <v>245</v>
      </c>
      <c r="S552" s="124"/>
    </row>
    <row r="553" spans="2:19" x14ac:dyDescent="0.15">
      <c r="L553" s="212"/>
      <c r="M553" s="213"/>
      <c r="N553" s="213"/>
      <c r="O553" s="214"/>
      <c r="P553" s="22" t="s">
        <v>17</v>
      </c>
      <c r="Q553" s="2" t="s">
        <v>78</v>
      </c>
      <c r="R553" s="71" t="s">
        <v>17</v>
      </c>
      <c r="S553" s="72" t="s">
        <v>78</v>
      </c>
    </row>
    <row r="554" spans="2:19" x14ac:dyDescent="0.15">
      <c r="L554" s="118" t="s">
        <v>127</v>
      </c>
      <c r="M554" s="119"/>
      <c r="N554" s="119"/>
      <c r="O554" s="154"/>
      <c r="P554" s="23">
        <v>208</v>
      </c>
      <c r="Q554" s="3">
        <f>P554/P556</f>
        <v>0.36879432624113473</v>
      </c>
      <c r="R554" s="80">
        <v>157</v>
      </c>
      <c r="S554" s="74">
        <f>R554/R556</f>
        <v>0.35123042505592839</v>
      </c>
    </row>
    <row r="555" spans="2:19" x14ac:dyDescent="0.15">
      <c r="L555" s="131" t="s">
        <v>100</v>
      </c>
      <c r="M555" s="132"/>
      <c r="N555" s="132"/>
      <c r="O555" s="155"/>
      <c r="P555" s="24">
        <v>356</v>
      </c>
      <c r="Q555" s="4">
        <f>P555/P556</f>
        <v>0.63120567375886527</v>
      </c>
      <c r="R555" s="73">
        <v>290</v>
      </c>
      <c r="S555" s="75">
        <f>R555/R556</f>
        <v>0.64876957494407161</v>
      </c>
    </row>
    <row r="556" spans="2:19" x14ac:dyDescent="0.15">
      <c r="L556" s="162" t="s">
        <v>75</v>
      </c>
      <c r="M556" s="163"/>
      <c r="N556" s="163"/>
      <c r="O556" s="164"/>
      <c r="P556" s="27">
        <f>SUM(P554:P555)</f>
        <v>564</v>
      </c>
      <c r="Q556" s="11"/>
      <c r="R556" s="91">
        <f>SUM(R554:R555)</f>
        <v>447</v>
      </c>
      <c r="S556" s="93"/>
    </row>
    <row r="557" spans="2:19" x14ac:dyDescent="0.15">
      <c r="L557" s="18"/>
      <c r="M557" s="18"/>
      <c r="N557" s="18"/>
      <c r="O557" s="18"/>
      <c r="P557" s="1"/>
      <c r="Q557" s="12"/>
      <c r="R557" s="1"/>
      <c r="S557" s="12"/>
    </row>
    <row r="558" spans="2:19" ht="13.5" customHeight="1" x14ac:dyDescent="0.15">
      <c r="L558" s="208" t="s">
        <v>280</v>
      </c>
      <c r="M558" s="208"/>
      <c r="N558" s="208"/>
      <c r="O558" s="208"/>
      <c r="P558" s="208"/>
      <c r="Q558" s="208"/>
      <c r="R558" s="208"/>
      <c r="S558" s="208"/>
    </row>
    <row r="559" spans="2:19" ht="13.5" customHeight="1" x14ac:dyDescent="0.15">
      <c r="L559" s="208"/>
      <c r="M559" s="208"/>
      <c r="N559" s="208"/>
      <c r="O559" s="208"/>
      <c r="P559" s="208"/>
      <c r="Q559" s="208"/>
      <c r="R559" s="208"/>
      <c r="S559" s="208"/>
    </row>
    <row r="560" spans="2:19" x14ac:dyDescent="0.15">
      <c r="L560" s="208"/>
      <c r="M560" s="208"/>
      <c r="N560" s="208"/>
      <c r="O560" s="208"/>
      <c r="P560" s="208"/>
      <c r="Q560" s="208"/>
      <c r="R560" s="208"/>
      <c r="S560" s="208"/>
    </row>
    <row r="561" spans="2:19" x14ac:dyDescent="0.15">
      <c r="L561" s="208"/>
      <c r="M561" s="208"/>
      <c r="N561" s="208"/>
      <c r="O561" s="208"/>
      <c r="P561" s="208"/>
      <c r="Q561" s="208"/>
      <c r="R561" s="208"/>
      <c r="S561" s="208"/>
    </row>
    <row r="562" spans="2:19" x14ac:dyDescent="0.15">
      <c r="L562" s="111"/>
      <c r="M562" s="111"/>
      <c r="N562" s="111"/>
      <c r="O562" s="111"/>
      <c r="P562" s="111"/>
      <c r="Q562" s="111"/>
      <c r="R562" s="111"/>
      <c r="S562" s="111"/>
    </row>
    <row r="563" spans="2:19" x14ac:dyDescent="0.15">
      <c r="L563" s="111"/>
      <c r="M563" s="111"/>
      <c r="N563" s="111"/>
      <c r="O563" s="111"/>
      <c r="P563" s="111"/>
      <c r="Q563" s="111"/>
      <c r="R563" s="111"/>
      <c r="S563" s="111"/>
    </row>
    <row r="564" spans="2:19" x14ac:dyDescent="0.15">
      <c r="B564" s="6" t="s">
        <v>275</v>
      </c>
      <c r="D564" s="240" t="s">
        <v>276</v>
      </c>
      <c r="E564" s="240"/>
      <c r="F564" s="240"/>
      <c r="G564" s="240"/>
      <c r="H564" s="240"/>
      <c r="I564" s="240"/>
      <c r="J564" s="240"/>
      <c r="K564" s="240"/>
      <c r="L564" s="240"/>
      <c r="M564" s="240"/>
      <c r="N564" s="240"/>
      <c r="O564" s="240"/>
      <c r="P564" s="240"/>
      <c r="Q564" s="240"/>
      <c r="R564" s="240"/>
      <c r="S564" s="240"/>
    </row>
    <row r="565" spans="2:19" x14ac:dyDescent="0.15">
      <c r="L565" s="48"/>
      <c r="M565" s="48"/>
      <c r="N565" s="48"/>
      <c r="O565" s="48"/>
      <c r="P565" s="48"/>
      <c r="Q565" s="48"/>
      <c r="R565" s="48"/>
      <c r="S565" s="48"/>
    </row>
    <row r="566" spans="2:19" x14ac:dyDescent="0.15">
      <c r="C566" s="166" t="s">
        <v>277</v>
      </c>
      <c r="D566" s="167"/>
      <c r="E566" s="167"/>
      <c r="F566" s="167"/>
      <c r="G566" s="167"/>
      <c r="H566" s="167"/>
      <c r="I566" s="167"/>
      <c r="J566" s="167"/>
      <c r="K566" s="167"/>
      <c r="L566" s="167"/>
      <c r="M566" s="167"/>
      <c r="N566" s="167"/>
      <c r="O566" s="167"/>
      <c r="P566" s="167"/>
      <c r="Q566" s="167"/>
      <c r="R566" s="167"/>
      <c r="S566" s="168"/>
    </row>
    <row r="567" spans="2:19" x14ac:dyDescent="0.15">
      <c r="C567" s="169"/>
      <c r="D567" s="170"/>
      <c r="E567" s="170"/>
      <c r="F567" s="170"/>
      <c r="G567" s="170"/>
      <c r="H567" s="170"/>
      <c r="I567" s="170"/>
      <c r="J567" s="170"/>
      <c r="K567" s="170"/>
      <c r="L567" s="170"/>
      <c r="M567" s="170"/>
      <c r="N567" s="170"/>
      <c r="O567" s="170"/>
      <c r="P567" s="170"/>
      <c r="Q567" s="170"/>
      <c r="R567" s="170"/>
      <c r="S567" s="171"/>
    </row>
    <row r="568" spans="2:19" x14ac:dyDescent="0.15">
      <c r="L568" s="48"/>
      <c r="M568" s="48"/>
      <c r="N568" s="48"/>
      <c r="O568" s="48"/>
      <c r="P568" s="48"/>
      <c r="Q568" s="48"/>
      <c r="R568" s="48"/>
      <c r="S568" s="48"/>
    </row>
    <row r="569" spans="2:19" x14ac:dyDescent="0.15">
      <c r="B569" s="6" t="s">
        <v>278</v>
      </c>
      <c r="L569" s="48"/>
      <c r="M569" s="48"/>
      <c r="N569" s="48"/>
      <c r="O569" s="48"/>
      <c r="P569" s="48"/>
      <c r="Q569" s="48"/>
      <c r="R569" s="48"/>
      <c r="S569" s="48"/>
    </row>
    <row r="570" spans="2:19" x14ac:dyDescent="0.15">
      <c r="L570" s="48"/>
      <c r="M570" s="48"/>
      <c r="N570" s="48"/>
      <c r="O570" s="48"/>
      <c r="P570" s="48"/>
      <c r="Q570" s="48"/>
      <c r="R570" s="48"/>
      <c r="S570" s="48"/>
    </row>
    <row r="571" spans="2:19" x14ac:dyDescent="0.15">
      <c r="C571" s="166" t="s">
        <v>279</v>
      </c>
      <c r="D571" s="167"/>
      <c r="E571" s="167"/>
      <c r="F571" s="167"/>
      <c r="G571" s="167"/>
      <c r="H571" s="167"/>
      <c r="I571" s="167"/>
      <c r="J571" s="167"/>
      <c r="K571" s="167"/>
      <c r="L571" s="167"/>
      <c r="M571" s="167"/>
      <c r="N571" s="167"/>
      <c r="O571" s="167"/>
      <c r="P571" s="167"/>
      <c r="Q571" s="167"/>
      <c r="R571" s="167"/>
      <c r="S571" s="168"/>
    </row>
    <row r="572" spans="2:19" x14ac:dyDescent="0.15">
      <c r="C572" s="169"/>
      <c r="D572" s="170"/>
      <c r="E572" s="170"/>
      <c r="F572" s="170"/>
      <c r="G572" s="170"/>
      <c r="H572" s="170"/>
      <c r="I572" s="170"/>
      <c r="J572" s="170"/>
      <c r="K572" s="170"/>
      <c r="L572" s="170"/>
      <c r="M572" s="170"/>
      <c r="N572" s="170"/>
      <c r="O572" s="170"/>
      <c r="P572" s="170"/>
      <c r="Q572" s="170"/>
      <c r="R572" s="170"/>
      <c r="S572" s="171"/>
    </row>
    <row r="573" spans="2:19" x14ac:dyDescent="0.15"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</row>
    <row r="574" spans="2:19" x14ac:dyDescent="0.15"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</row>
    <row r="575" spans="2:19" x14ac:dyDescent="0.15">
      <c r="B575" s="202" t="s">
        <v>5</v>
      </c>
      <c r="C575" s="202"/>
      <c r="D575" s="202"/>
      <c r="E575" s="202"/>
      <c r="F575" s="202"/>
      <c r="G575" s="202"/>
      <c r="H575" s="202"/>
      <c r="I575" s="202"/>
      <c r="J575" s="202"/>
      <c r="K575" s="202"/>
      <c r="L575" s="202"/>
      <c r="M575" s="202"/>
      <c r="N575" s="202"/>
      <c r="O575" s="202"/>
      <c r="P575" s="202"/>
      <c r="Q575" s="13"/>
      <c r="R575" s="13"/>
      <c r="S575" s="13"/>
    </row>
    <row r="576" spans="2:19" x14ac:dyDescent="0.15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3"/>
      <c r="R576" s="13"/>
      <c r="S576" s="13"/>
    </row>
    <row r="577" spans="11:19" x14ac:dyDescent="0.15">
      <c r="K577" s="15" t="s">
        <v>219</v>
      </c>
      <c r="L577" s="136" t="s">
        <v>226</v>
      </c>
      <c r="M577" s="137"/>
      <c r="N577" s="137"/>
      <c r="O577" s="138"/>
      <c r="P577" s="121" t="s">
        <v>244</v>
      </c>
      <c r="Q577" s="122"/>
      <c r="R577" s="123" t="s">
        <v>245</v>
      </c>
      <c r="S577" s="124"/>
    </row>
    <row r="578" spans="11:19" x14ac:dyDescent="0.15">
      <c r="K578" s="6"/>
      <c r="L578" s="159"/>
      <c r="M578" s="160"/>
      <c r="N578" s="160"/>
      <c r="O578" s="161"/>
      <c r="P578" s="22" t="s">
        <v>17</v>
      </c>
      <c r="Q578" s="2" t="s">
        <v>78</v>
      </c>
      <c r="R578" s="71" t="s">
        <v>17</v>
      </c>
      <c r="S578" s="72" t="s">
        <v>78</v>
      </c>
    </row>
    <row r="579" spans="11:19" x14ac:dyDescent="0.15">
      <c r="K579" s="6"/>
      <c r="L579" s="118" t="s">
        <v>127</v>
      </c>
      <c r="M579" s="119"/>
      <c r="N579" s="119"/>
      <c r="O579" s="154"/>
      <c r="P579" s="23">
        <v>113</v>
      </c>
      <c r="Q579" s="3">
        <f>P579/P581</f>
        <v>0.20964749536178107</v>
      </c>
      <c r="R579" s="80">
        <v>137</v>
      </c>
      <c r="S579" s="74">
        <f>R579/R581</f>
        <v>0.30512249443207129</v>
      </c>
    </row>
    <row r="580" spans="11:19" x14ac:dyDescent="0.15">
      <c r="K580" s="6"/>
      <c r="L580" s="131" t="s">
        <v>100</v>
      </c>
      <c r="M580" s="132"/>
      <c r="N580" s="132"/>
      <c r="O580" s="155"/>
      <c r="P580" s="24">
        <v>426</v>
      </c>
      <c r="Q580" s="4">
        <f>P580/P581</f>
        <v>0.79035250463821893</v>
      </c>
      <c r="R580" s="73">
        <v>312</v>
      </c>
      <c r="S580" s="75">
        <f>R580/R581</f>
        <v>0.69487750556792871</v>
      </c>
    </row>
    <row r="581" spans="11:19" x14ac:dyDescent="0.15">
      <c r="K581" s="6"/>
      <c r="L581" s="162" t="s">
        <v>75</v>
      </c>
      <c r="M581" s="163"/>
      <c r="N581" s="163"/>
      <c r="O581" s="164"/>
      <c r="P581" s="27">
        <f>SUM(P579:P580)</f>
        <v>539</v>
      </c>
      <c r="Q581" s="11"/>
      <c r="R581" s="91">
        <f>SUM(R579:R580)</f>
        <v>449</v>
      </c>
      <c r="S581" s="93"/>
    </row>
    <row r="582" spans="11:19" x14ac:dyDescent="0.15">
      <c r="K582" s="6"/>
      <c r="L582" s="6"/>
      <c r="M582" s="6"/>
      <c r="N582" s="6"/>
    </row>
    <row r="583" spans="11:19" x14ac:dyDescent="0.15">
      <c r="K583" s="6"/>
      <c r="L583" s="117" t="s">
        <v>307</v>
      </c>
      <c r="M583" s="117"/>
      <c r="N583" s="117"/>
      <c r="O583" s="117"/>
      <c r="P583" s="117"/>
      <c r="Q583" s="117"/>
      <c r="R583" s="117"/>
      <c r="S583" s="117"/>
    </row>
    <row r="584" spans="11:19" x14ac:dyDescent="0.15">
      <c r="K584" s="6"/>
      <c r="L584" s="117"/>
      <c r="M584" s="117"/>
      <c r="N584" s="117"/>
      <c r="O584" s="117"/>
      <c r="P584" s="117"/>
      <c r="Q584" s="117"/>
      <c r="R584" s="117"/>
      <c r="S584" s="117"/>
    </row>
    <row r="585" spans="11:19" x14ac:dyDescent="0.15">
      <c r="K585" s="6"/>
      <c r="L585" s="117"/>
      <c r="M585" s="117"/>
      <c r="N585" s="117"/>
      <c r="O585" s="117"/>
      <c r="P585" s="117"/>
      <c r="Q585" s="117"/>
      <c r="R585" s="117"/>
      <c r="S585" s="117"/>
    </row>
    <row r="586" spans="11:19" x14ac:dyDescent="0.15">
      <c r="K586" s="6"/>
      <c r="L586" s="117"/>
      <c r="M586" s="117"/>
      <c r="N586" s="117"/>
      <c r="O586" s="117"/>
      <c r="P586" s="117"/>
      <c r="Q586" s="117"/>
      <c r="R586" s="117"/>
      <c r="S586" s="117"/>
    </row>
    <row r="587" spans="11:19" x14ac:dyDescent="0.15">
      <c r="L587" s="117"/>
      <c r="M587" s="117"/>
      <c r="N587" s="117"/>
      <c r="O587" s="117"/>
      <c r="P587" s="117"/>
      <c r="Q587" s="117"/>
      <c r="R587" s="117"/>
      <c r="S587" s="117"/>
    </row>
    <row r="590" spans="11:19" x14ac:dyDescent="0.15">
      <c r="K590" s="15" t="s">
        <v>219</v>
      </c>
      <c r="L590" s="136" t="s">
        <v>227</v>
      </c>
      <c r="M590" s="137"/>
      <c r="N590" s="137"/>
      <c r="O590" s="138"/>
      <c r="P590" s="121" t="s">
        <v>244</v>
      </c>
      <c r="Q590" s="122"/>
      <c r="R590" s="123" t="s">
        <v>245</v>
      </c>
      <c r="S590" s="124"/>
    </row>
    <row r="591" spans="11:19" x14ac:dyDescent="0.15">
      <c r="K591" s="6"/>
      <c r="L591" s="159"/>
      <c r="M591" s="160"/>
      <c r="N591" s="160"/>
      <c r="O591" s="161"/>
      <c r="P591" s="22" t="s">
        <v>17</v>
      </c>
      <c r="Q591" s="2" t="s">
        <v>78</v>
      </c>
      <c r="R591" s="71" t="s">
        <v>17</v>
      </c>
      <c r="S591" s="72" t="s">
        <v>78</v>
      </c>
    </row>
    <row r="592" spans="11:19" x14ac:dyDescent="0.15">
      <c r="K592" s="6"/>
      <c r="L592" s="156" t="s">
        <v>130</v>
      </c>
      <c r="M592" s="157"/>
      <c r="N592" s="157"/>
      <c r="O592" s="158"/>
      <c r="P592" s="23">
        <v>9</v>
      </c>
      <c r="Q592" s="3">
        <f>P592/P599</f>
        <v>0.10714285714285714</v>
      </c>
      <c r="R592" s="80">
        <v>32</v>
      </c>
      <c r="S592" s="74">
        <f>R592/R599</f>
        <v>0.15094339622641509</v>
      </c>
    </row>
    <row r="593" spans="11:19" x14ac:dyDescent="0.15">
      <c r="K593" s="6"/>
      <c r="L593" s="142" t="s">
        <v>134</v>
      </c>
      <c r="M593" s="143"/>
      <c r="N593" s="143"/>
      <c r="O593" s="144"/>
      <c r="P593" s="24">
        <v>11</v>
      </c>
      <c r="Q593" s="4">
        <f>P593/P599</f>
        <v>0.13095238095238096</v>
      </c>
      <c r="R593" s="73">
        <v>49</v>
      </c>
      <c r="S593" s="75">
        <f>R593/R599</f>
        <v>0.23113207547169812</v>
      </c>
    </row>
    <row r="594" spans="11:19" x14ac:dyDescent="0.15">
      <c r="K594" s="6"/>
      <c r="L594" s="142" t="s">
        <v>129</v>
      </c>
      <c r="M594" s="143"/>
      <c r="N594" s="143"/>
      <c r="O594" s="144"/>
      <c r="P594" s="24">
        <v>8</v>
      </c>
      <c r="Q594" s="4">
        <f>P594/P599</f>
        <v>9.5238095238095233E-2</v>
      </c>
      <c r="R594" s="73">
        <v>25</v>
      </c>
      <c r="S594" s="75">
        <f>R594/R599</f>
        <v>0.11792452830188679</v>
      </c>
    </row>
    <row r="595" spans="11:19" x14ac:dyDescent="0.15">
      <c r="K595" s="6"/>
      <c r="L595" s="142" t="s">
        <v>128</v>
      </c>
      <c r="M595" s="143"/>
      <c r="N595" s="143"/>
      <c r="O595" s="144"/>
      <c r="P595" s="24">
        <v>6</v>
      </c>
      <c r="Q595" s="4">
        <f>P595/P599</f>
        <v>7.1428571428571425E-2</v>
      </c>
      <c r="R595" s="73">
        <v>26</v>
      </c>
      <c r="S595" s="75">
        <f>R595/R599</f>
        <v>0.12264150943396226</v>
      </c>
    </row>
    <row r="596" spans="11:19" x14ac:dyDescent="0.15">
      <c r="K596" s="6"/>
      <c r="L596" s="142" t="s">
        <v>131</v>
      </c>
      <c r="M596" s="143"/>
      <c r="N596" s="143"/>
      <c r="O596" s="144"/>
      <c r="P596" s="24">
        <v>7</v>
      </c>
      <c r="Q596" s="4">
        <f>P596/P599</f>
        <v>8.3333333333333329E-2</v>
      </c>
      <c r="R596" s="73">
        <v>22</v>
      </c>
      <c r="S596" s="75">
        <f>R596/R599</f>
        <v>0.10377358490566038</v>
      </c>
    </row>
    <row r="597" spans="11:19" x14ac:dyDescent="0.15">
      <c r="K597" s="6"/>
      <c r="L597" s="142" t="s">
        <v>132</v>
      </c>
      <c r="M597" s="143"/>
      <c r="N597" s="143"/>
      <c r="O597" s="144"/>
      <c r="P597" s="24">
        <v>13</v>
      </c>
      <c r="Q597" s="4">
        <f>P597/P599</f>
        <v>0.15476190476190477</v>
      </c>
      <c r="R597" s="73">
        <v>44</v>
      </c>
      <c r="S597" s="75">
        <f>R597/R599</f>
        <v>0.20754716981132076</v>
      </c>
    </row>
    <row r="598" spans="11:19" x14ac:dyDescent="0.15">
      <c r="K598" s="6"/>
      <c r="L598" s="142" t="s">
        <v>133</v>
      </c>
      <c r="M598" s="143"/>
      <c r="N598" s="143"/>
      <c r="O598" s="144"/>
      <c r="P598" s="24">
        <v>30</v>
      </c>
      <c r="Q598" s="4">
        <f>P598/P599</f>
        <v>0.35714285714285715</v>
      </c>
      <c r="R598" s="73">
        <v>14</v>
      </c>
      <c r="S598" s="75">
        <f>R598/R599</f>
        <v>6.6037735849056603E-2</v>
      </c>
    </row>
    <row r="599" spans="11:19" x14ac:dyDescent="0.15">
      <c r="K599" s="6"/>
      <c r="L599" s="162" t="s">
        <v>75</v>
      </c>
      <c r="M599" s="163"/>
      <c r="N599" s="163"/>
      <c r="O599" s="164"/>
      <c r="P599" s="27">
        <f>SUM(P592:P598)</f>
        <v>84</v>
      </c>
      <c r="Q599" s="11"/>
      <c r="R599" s="91">
        <f>SUM(R592:R598)</f>
        <v>212</v>
      </c>
      <c r="S599" s="93"/>
    </row>
    <row r="600" spans="11:19" x14ac:dyDescent="0.15">
      <c r="K600" s="6"/>
      <c r="L600" s="6"/>
      <c r="M600" s="6"/>
      <c r="N600" s="6"/>
    </row>
    <row r="601" spans="11:19" x14ac:dyDescent="0.15">
      <c r="K601" s="6"/>
      <c r="L601" s="117" t="s">
        <v>308</v>
      </c>
      <c r="M601" s="117"/>
      <c r="N601" s="117"/>
      <c r="O601" s="117"/>
      <c r="P601" s="117"/>
      <c r="Q601" s="117"/>
      <c r="R601" s="117"/>
      <c r="S601" s="117"/>
    </row>
    <row r="602" spans="11:19" x14ac:dyDescent="0.15">
      <c r="K602" s="6"/>
      <c r="L602" s="117"/>
      <c r="M602" s="117"/>
      <c r="N602" s="117"/>
      <c r="O602" s="117"/>
      <c r="P602" s="117"/>
      <c r="Q602" s="117"/>
      <c r="R602" s="117"/>
      <c r="S602" s="117"/>
    </row>
    <row r="603" spans="11:19" x14ac:dyDescent="0.15">
      <c r="K603" s="6"/>
      <c r="L603" s="117"/>
      <c r="M603" s="117"/>
      <c r="N603" s="117"/>
      <c r="O603" s="117"/>
      <c r="P603" s="117"/>
      <c r="Q603" s="117"/>
      <c r="R603" s="117"/>
      <c r="S603" s="117"/>
    </row>
    <row r="604" spans="11:19" x14ac:dyDescent="0.15">
      <c r="K604" s="6"/>
      <c r="L604" s="117"/>
      <c r="M604" s="117"/>
      <c r="N604" s="117"/>
      <c r="O604" s="117"/>
      <c r="P604" s="117"/>
      <c r="Q604" s="117"/>
      <c r="R604" s="117"/>
      <c r="S604" s="117"/>
    </row>
    <row r="605" spans="11:19" x14ac:dyDescent="0.15">
      <c r="K605" s="6"/>
      <c r="L605" s="117"/>
      <c r="M605" s="117"/>
      <c r="N605" s="117"/>
      <c r="O605" s="117"/>
      <c r="P605" s="117"/>
      <c r="Q605" s="117"/>
      <c r="R605" s="117"/>
      <c r="S605" s="117"/>
    </row>
    <row r="606" spans="11:19" x14ac:dyDescent="0.15">
      <c r="K606" s="6"/>
      <c r="L606" s="117"/>
      <c r="M606" s="117"/>
      <c r="N606" s="117"/>
      <c r="O606" s="117"/>
      <c r="P606" s="117"/>
      <c r="Q606" s="117"/>
      <c r="R606" s="117"/>
      <c r="S606" s="117"/>
    </row>
    <row r="607" spans="11:19" x14ac:dyDescent="0.15">
      <c r="K607" s="6"/>
      <c r="L607" s="117"/>
      <c r="M607" s="117"/>
      <c r="N607" s="117"/>
      <c r="O607" s="117"/>
      <c r="P607" s="117"/>
      <c r="Q607" s="117"/>
      <c r="R607" s="117"/>
      <c r="S607" s="117"/>
    </row>
    <row r="608" spans="11:19" x14ac:dyDescent="0.15">
      <c r="K608" s="6"/>
      <c r="L608" s="6"/>
      <c r="M608" s="6"/>
      <c r="N608" s="6"/>
    </row>
    <row r="609" spans="2:19" x14ac:dyDescent="0.15">
      <c r="K609" s="6"/>
      <c r="L609" s="6"/>
      <c r="M609" s="6"/>
      <c r="N609" s="6"/>
    </row>
    <row r="612" spans="2:19" x14ac:dyDescent="0.15">
      <c r="B612" s="202" t="s">
        <v>6</v>
      </c>
      <c r="C612" s="202"/>
      <c r="D612" s="202"/>
      <c r="E612" s="202"/>
      <c r="F612" s="202"/>
      <c r="G612" s="202"/>
      <c r="H612" s="202"/>
      <c r="I612" s="202"/>
      <c r="J612" s="202"/>
      <c r="K612" s="202"/>
      <c r="L612" s="202"/>
      <c r="M612" s="202"/>
      <c r="N612" s="202"/>
      <c r="O612" s="202"/>
      <c r="P612" s="202"/>
    </row>
    <row r="614" spans="2:19" x14ac:dyDescent="0.15">
      <c r="K614" s="14" t="s">
        <v>220</v>
      </c>
      <c r="L614" s="136" t="s">
        <v>228</v>
      </c>
      <c r="M614" s="137"/>
      <c r="N614" s="137"/>
      <c r="O614" s="138"/>
      <c r="P614" s="121" t="s">
        <v>244</v>
      </c>
      <c r="Q614" s="122"/>
      <c r="R614" s="123" t="s">
        <v>245</v>
      </c>
      <c r="S614" s="124"/>
    </row>
    <row r="615" spans="2:19" x14ac:dyDescent="0.15">
      <c r="K615" s="6"/>
      <c r="L615" s="159"/>
      <c r="M615" s="160"/>
      <c r="N615" s="160"/>
      <c r="O615" s="161"/>
      <c r="P615" s="22" t="s">
        <v>17</v>
      </c>
      <c r="Q615" s="2" t="s">
        <v>78</v>
      </c>
      <c r="R615" s="71" t="s">
        <v>17</v>
      </c>
      <c r="S615" s="72" t="s">
        <v>78</v>
      </c>
    </row>
    <row r="616" spans="2:19" x14ac:dyDescent="0.15">
      <c r="K616" s="6"/>
      <c r="L616" s="118" t="s">
        <v>135</v>
      </c>
      <c r="M616" s="119"/>
      <c r="N616" s="119"/>
      <c r="O616" s="154"/>
      <c r="P616" s="23">
        <v>358</v>
      </c>
      <c r="Q616" s="3">
        <f>P616/P618</f>
        <v>0.62369337979094075</v>
      </c>
      <c r="R616" s="80">
        <v>302</v>
      </c>
      <c r="S616" s="74">
        <f>R616/R618</f>
        <v>0.65652173913043477</v>
      </c>
    </row>
    <row r="617" spans="2:19" x14ac:dyDescent="0.15">
      <c r="K617" s="6"/>
      <c r="L617" s="131" t="s">
        <v>112</v>
      </c>
      <c r="M617" s="132"/>
      <c r="N617" s="132"/>
      <c r="O617" s="155"/>
      <c r="P617" s="24">
        <v>216</v>
      </c>
      <c r="Q617" s="4">
        <f>P617/P618</f>
        <v>0.37630662020905925</v>
      </c>
      <c r="R617" s="73">
        <v>158</v>
      </c>
      <c r="S617" s="75">
        <f>R617/R618</f>
        <v>0.34347826086956523</v>
      </c>
    </row>
    <row r="618" spans="2:19" x14ac:dyDescent="0.15">
      <c r="K618" s="6"/>
      <c r="L618" s="162" t="s">
        <v>75</v>
      </c>
      <c r="M618" s="163"/>
      <c r="N618" s="163"/>
      <c r="O618" s="164"/>
      <c r="P618" s="27">
        <f>SUM(P616:P617)</f>
        <v>574</v>
      </c>
      <c r="Q618" s="11"/>
      <c r="R618" s="91">
        <f>SUM(R616:R617)</f>
        <v>460</v>
      </c>
      <c r="S618" s="93"/>
    </row>
    <row r="619" spans="2:19" x14ac:dyDescent="0.15">
      <c r="K619" s="6"/>
    </row>
    <row r="620" spans="2:19" x14ac:dyDescent="0.15">
      <c r="K620" s="6"/>
      <c r="L620" s="117" t="s">
        <v>258</v>
      </c>
      <c r="M620" s="117"/>
      <c r="N620" s="117"/>
      <c r="O620" s="117"/>
      <c r="P620" s="117"/>
      <c r="Q620" s="117"/>
      <c r="R620" s="117"/>
      <c r="S620" s="117"/>
    </row>
    <row r="621" spans="2:19" x14ac:dyDescent="0.15">
      <c r="K621" s="6"/>
      <c r="L621" s="117"/>
      <c r="M621" s="117"/>
      <c r="N621" s="117"/>
      <c r="O621" s="117"/>
      <c r="P621" s="117"/>
      <c r="Q621" s="117"/>
      <c r="R621" s="117"/>
      <c r="S621" s="117"/>
    </row>
    <row r="622" spans="2:19" x14ac:dyDescent="0.15">
      <c r="K622" s="6"/>
      <c r="L622" s="117"/>
      <c r="M622" s="117"/>
      <c r="N622" s="117"/>
      <c r="O622" s="117"/>
      <c r="P622" s="117"/>
      <c r="Q622" s="117"/>
      <c r="R622" s="117"/>
      <c r="S622" s="117"/>
    </row>
    <row r="623" spans="2:19" x14ac:dyDescent="0.15">
      <c r="K623" s="6"/>
      <c r="L623" s="117"/>
      <c r="M623" s="117"/>
      <c r="N623" s="117"/>
      <c r="O623" s="117"/>
      <c r="P623" s="117"/>
      <c r="Q623" s="117"/>
      <c r="R623" s="117"/>
      <c r="S623" s="117"/>
    </row>
    <row r="624" spans="2:19" x14ac:dyDescent="0.15">
      <c r="K624" s="6"/>
      <c r="L624" s="117"/>
      <c r="M624" s="117"/>
      <c r="N624" s="117"/>
      <c r="O624" s="117"/>
      <c r="P624" s="117"/>
      <c r="Q624" s="117"/>
      <c r="R624" s="117"/>
      <c r="S624" s="117"/>
    </row>
    <row r="625" spans="11:19" x14ac:dyDescent="0.15">
      <c r="K625" s="6"/>
      <c r="L625" s="101"/>
      <c r="M625" s="101"/>
      <c r="N625" s="101"/>
      <c r="O625" s="101"/>
      <c r="P625" s="101"/>
      <c r="Q625" s="101"/>
      <c r="R625" s="101"/>
      <c r="S625" s="101"/>
    </row>
    <row r="626" spans="11:19" x14ac:dyDescent="0.15">
      <c r="K626" s="6"/>
      <c r="L626" s="101"/>
      <c r="M626" s="101"/>
      <c r="N626" s="101"/>
      <c r="O626" s="101"/>
      <c r="P626" s="101"/>
      <c r="Q626" s="101"/>
      <c r="R626" s="101"/>
      <c r="S626" s="101"/>
    </row>
    <row r="627" spans="11:19" x14ac:dyDescent="0.15">
      <c r="K627" s="14" t="s">
        <v>220</v>
      </c>
      <c r="L627" s="225" t="s">
        <v>231</v>
      </c>
      <c r="M627" s="226"/>
      <c r="N627" s="226"/>
      <c r="O627" s="227"/>
      <c r="P627" s="121" t="s">
        <v>244</v>
      </c>
      <c r="Q627" s="122"/>
      <c r="R627" s="123" t="s">
        <v>245</v>
      </c>
      <c r="S627" s="124"/>
    </row>
    <row r="628" spans="11:19" x14ac:dyDescent="0.15">
      <c r="K628" s="6"/>
      <c r="L628" s="228"/>
      <c r="M628" s="229"/>
      <c r="N628" s="229"/>
      <c r="O628" s="230"/>
      <c r="P628" s="22" t="s">
        <v>17</v>
      </c>
      <c r="Q628" s="2" t="s">
        <v>78</v>
      </c>
      <c r="R628" s="71" t="s">
        <v>17</v>
      </c>
      <c r="S628" s="72" t="s">
        <v>78</v>
      </c>
    </row>
    <row r="629" spans="11:19" x14ac:dyDescent="0.15">
      <c r="K629" s="6"/>
      <c r="L629" s="118" t="s">
        <v>232</v>
      </c>
      <c r="M629" s="119"/>
      <c r="N629" s="119"/>
      <c r="O629" s="154"/>
      <c r="P629" s="23">
        <v>39</v>
      </c>
      <c r="Q629" s="3">
        <f>P629/P632</f>
        <v>8.387096774193549E-2</v>
      </c>
      <c r="R629" s="80">
        <v>38</v>
      </c>
      <c r="S629" s="74">
        <f>R629/R632</f>
        <v>8.8167053364269138E-2</v>
      </c>
    </row>
    <row r="630" spans="11:19" x14ac:dyDescent="0.15">
      <c r="K630" s="6"/>
      <c r="L630" s="131" t="s">
        <v>233</v>
      </c>
      <c r="M630" s="132"/>
      <c r="N630" s="132"/>
      <c r="O630" s="155"/>
      <c r="P630" s="24">
        <v>281</v>
      </c>
      <c r="Q630" s="4">
        <f>P630/P632</f>
        <v>0.60430107526881716</v>
      </c>
      <c r="R630" s="73">
        <v>263</v>
      </c>
      <c r="S630" s="75">
        <f>R630/R632</f>
        <v>0.61020881670533644</v>
      </c>
    </row>
    <row r="631" spans="11:19" x14ac:dyDescent="0.15">
      <c r="K631" s="6"/>
      <c r="L631" s="131" t="s">
        <v>234</v>
      </c>
      <c r="M631" s="132"/>
      <c r="N631" s="132"/>
      <c r="O631" s="155"/>
      <c r="P631" s="24">
        <v>145</v>
      </c>
      <c r="Q631" s="4">
        <f>P631/P632</f>
        <v>0.31182795698924731</v>
      </c>
      <c r="R631" s="73">
        <v>130</v>
      </c>
      <c r="S631" s="75">
        <f>R631/R632</f>
        <v>0.30162412993039445</v>
      </c>
    </row>
    <row r="632" spans="11:19" x14ac:dyDescent="0.15">
      <c r="K632" s="6"/>
      <c r="L632" s="162" t="s">
        <v>75</v>
      </c>
      <c r="M632" s="163"/>
      <c r="N632" s="163"/>
      <c r="O632" s="164"/>
      <c r="P632" s="27">
        <f>SUM(P629:P631)</f>
        <v>465</v>
      </c>
      <c r="Q632" s="11"/>
      <c r="R632" s="91">
        <f>SUM(R629:R631)</f>
        <v>431</v>
      </c>
      <c r="S632" s="93"/>
    </row>
    <row r="633" spans="11:19" x14ac:dyDescent="0.15">
      <c r="K633" s="6"/>
      <c r="L633" s="117" t="s">
        <v>259</v>
      </c>
      <c r="M633" s="117"/>
      <c r="N633" s="117"/>
      <c r="O633" s="117"/>
      <c r="P633" s="117"/>
      <c r="Q633" s="117"/>
      <c r="R633" s="117"/>
      <c r="S633" s="117"/>
    </row>
    <row r="634" spans="11:19" x14ac:dyDescent="0.15">
      <c r="K634" s="6"/>
      <c r="L634" s="117"/>
      <c r="M634" s="117"/>
      <c r="N634" s="117"/>
      <c r="O634" s="117"/>
      <c r="P634" s="117"/>
      <c r="Q634" s="117"/>
      <c r="R634" s="117"/>
      <c r="S634" s="117"/>
    </row>
    <row r="635" spans="11:19" x14ac:dyDescent="0.15">
      <c r="K635" s="6"/>
      <c r="L635" s="117"/>
      <c r="M635" s="117"/>
      <c r="N635" s="117"/>
      <c r="O635" s="117"/>
      <c r="P635" s="117"/>
      <c r="Q635" s="117"/>
      <c r="R635" s="117"/>
      <c r="S635" s="117"/>
    </row>
    <row r="636" spans="11:19" x14ac:dyDescent="0.15">
      <c r="K636" s="6"/>
      <c r="L636" s="117"/>
      <c r="M636" s="117"/>
      <c r="N636" s="117"/>
      <c r="O636" s="117"/>
      <c r="P636" s="117"/>
      <c r="Q636" s="117"/>
      <c r="R636" s="117"/>
      <c r="S636" s="117"/>
    </row>
    <row r="637" spans="11:19" x14ac:dyDescent="0.15">
      <c r="K637" s="6"/>
      <c r="L637" s="117"/>
      <c r="M637" s="117"/>
      <c r="N637" s="117"/>
      <c r="O637" s="117"/>
      <c r="P637" s="117"/>
      <c r="Q637" s="117"/>
      <c r="R637" s="117"/>
      <c r="S637" s="117"/>
    </row>
    <row r="638" spans="11:19" x14ac:dyDescent="0.15">
      <c r="K638" s="6"/>
    </row>
    <row r="639" spans="11:19" x14ac:dyDescent="0.15">
      <c r="K639" s="6"/>
    </row>
    <row r="640" spans="11:19" x14ac:dyDescent="0.15">
      <c r="K640" s="14" t="s">
        <v>220</v>
      </c>
      <c r="L640" s="125" t="s">
        <v>236</v>
      </c>
      <c r="M640" s="126"/>
      <c r="N640" s="126"/>
      <c r="O640" s="127"/>
      <c r="P640" s="121" t="s">
        <v>244</v>
      </c>
      <c r="Q640" s="122"/>
      <c r="R640" s="123" t="s">
        <v>245</v>
      </c>
      <c r="S640" s="124"/>
    </row>
    <row r="641" spans="11:19" x14ac:dyDescent="0.15">
      <c r="K641" s="6"/>
      <c r="L641" s="212"/>
      <c r="M641" s="213"/>
      <c r="N641" s="213"/>
      <c r="O641" s="214"/>
      <c r="P641" s="22" t="s">
        <v>17</v>
      </c>
      <c r="Q641" s="2" t="s">
        <v>78</v>
      </c>
      <c r="R641" s="71" t="s">
        <v>17</v>
      </c>
      <c r="S641" s="72" t="s">
        <v>78</v>
      </c>
    </row>
    <row r="642" spans="11:19" x14ac:dyDescent="0.15">
      <c r="K642" s="6"/>
      <c r="L642" s="118" t="s">
        <v>136</v>
      </c>
      <c r="M642" s="119"/>
      <c r="N642" s="119"/>
      <c r="O642" s="154"/>
      <c r="P642" s="23">
        <v>30</v>
      </c>
      <c r="Q642" s="3">
        <f>P642/P644</f>
        <v>5.4644808743169397E-2</v>
      </c>
      <c r="R642" s="80">
        <v>44</v>
      </c>
      <c r="S642" s="74">
        <f>R642/R644</f>
        <v>9.8214285714285712E-2</v>
      </c>
    </row>
    <row r="643" spans="11:19" x14ac:dyDescent="0.15">
      <c r="K643" s="6"/>
      <c r="L643" s="131" t="s">
        <v>137</v>
      </c>
      <c r="M643" s="132"/>
      <c r="N643" s="132"/>
      <c r="O643" s="155"/>
      <c r="P643" s="24">
        <v>519</v>
      </c>
      <c r="Q643" s="4">
        <f>P643/P644</f>
        <v>0.94535519125683065</v>
      </c>
      <c r="R643" s="73">
        <v>404</v>
      </c>
      <c r="S643" s="75">
        <f>R643/R644</f>
        <v>0.9017857142857143</v>
      </c>
    </row>
    <row r="644" spans="11:19" x14ac:dyDescent="0.15">
      <c r="K644" s="6"/>
      <c r="L644" s="162" t="s">
        <v>75</v>
      </c>
      <c r="M644" s="163"/>
      <c r="N644" s="163"/>
      <c r="O644" s="164"/>
      <c r="P644" s="27">
        <f>SUM(P642:P643)</f>
        <v>549</v>
      </c>
      <c r="Q644" s="11"/>
      <c r="R644" s="91">
        <f>SUM(R642:R643)</f>
        <v>448</v>
      </c>
      <c r="S644" s="93"/>
    </row>
    <row r="645" spans="11:19" x14ac:dyDescent="0.15">
      <c r="K645" s="6"/>
    </row>
    <row r="646" spans="11:19" x14ac:dyDescent="0.15">
      <c r="K646" s="6"/>
      <c r="L646" s="117" t="s">
        <v>309</v>
      </c>
      <c r="M646" s="117"/>
      <c r="N646" s="117"/>
      <c r="O646" s="117"/>
      <c r="P646" s="117"/>
      <c r="Q646" s="117"/>
      <c r="R646" s="117"/>
      <c r="S646" s="117"/>
    </row>
    <row r="647" spans="11:19" x14ac:dyDescent="0.15">
      <c r="K647" s="6"/>
      <c r="L647" s="117"/>
      <c r="M647" s="117"/>
      <c r="N647" s="117"/>
      <c r="O647" s="117"/>
      <c r="P647" s="117"/>
      <c r="Q647" s="117"/>
      <c r="R647" s="117"/>
      <c r="S647" s="117"/>
    </row>
    <row r="648" spans="11:19" x14ac:dyDescent="0.15">
      <c r="K648" s="6"/>
      <c r="L648" s="117"/>
      <c r="M648" s="117"/>
      <c r="N648" s="117"/>
      <c r="O648" s="117"/>
      <c r="P648" s="117"/>
      <c r="Q648" s="117"/>
      <c r="R648" s="117"/>
      <c r="S648" s="117"/>
    </row>
    <row r="649" spans="11:19" x14ac:dyDescent="0.15">
      <c r="K649" s="6"/>
      <c r="L649" s="117"/>
      <c r="M649" s="117"/>
      <c r="N649" s="117"/>
      <c r="O649" s="117"/>
      <c r="P649" s="117"/>
      <c r="Q649" s="117"/>
      <c r="R649" s="117"/>
      <c r="S649" s="117"/>
    </row>
    <row r="650" spans="11:19" x14ac:dyDescent="0.15">
      <c r="L650" s="117"/>
      <c r="M650" s="117"/>
      <c r="N650" s="117"/>
      <c r="O650" s="117"/>
      <c r="P650" s="117"/>
      <c r="Q650" s="117"/>
      <c r="R650" s="117"/>
      <c r="S650" s="117"/>
    </row>
    <row r="651" spans="11:19" x14ac:dyDescent="0.15">
      <c r="L651" s="101"/>
      <c r="M651" s="101"/>
      <c r="N651" s="101"/>
      <c r="O651" s="101"/>
      <c r="P651" s="101"/>
      <c r="Q651" s="101"/>
      <c r="R651" s="101"/>
      <c r="S651" s="101"/>
    </row>
    <row r="653" spans="11:19" x14ac:dyDescent="0.15">
      <c r="K653" s="14" t="s">
        <v>220</v>
      </c>
      <c r="L653" s="118" t="s">
        <v>237</v>
      </c>
      <c r="M653" s="119"/>
      <c r="N653" s="119"/>
      <c r="O653" s="154"/>
      <c r="P653" s="121" t="s">
        <v>244</v>
      </c>
      <c r="Q653" s="122"/>
      <c r="R653" s="123" t="s">
        <v>245</v>
      </c>
      <c r="S653" s="124"/>
    </row>
    <row r="654" spans="11:19" x14ac:dyDescent="0.15">
      <c r="K654" s="6"/>
      <c r="L654" s="131"/>
      <c r="M654" s="132"/>
      <c r="N654" s="132"/>
      <c r="O654" s="155"/>
      <c r="P654" s="22" t="s">
        <v>17</v>
      </c>
      <c r="Q654" s="2" t="s">
        <v>78</v>
      </c>
      <c r="R654" s="71" t="s">
        <v>17</v>
      </c>
      <c r="S654" s="72" t="s">
        <v>78</v>
      </c>
    </row>
    <row r="655" spans="11:19" x14ac:dyDescent="0.15">
      <c r="K655" s="6"/>
      <c r="L655" s="118" t="s">
        <v>138</v>
      </c>
      <c r="M655" s="119"/>
      <c r="N655" s="119"/>
      <c r="O655" s="154"/>
      <c r="P655" s="23">
        <v>8</v>
      </c>
      <c r="Q655" s="3">
        <f>P655/P661</f>
        <v>0.19047619047619047</v>
      </c>
      <c r="R655" s="80">
        <v>16</v>
      </c>
      <c r="S655" s="74">
        <f>R655/R661</f>
        <v>0.32653061224489793</v>
      </c>
    </row>
    <row r="656" spans="11:19" x14ac:dyDescent="0.15">
      <c r="K656" s="6"/>
      <c r="L656" s="131" t="s">
        <v>139</v>
      </c>
      <c r="M656" s="132"/>
      <c r="N656" s="132"/>
      <c r="O656" s="155"/>
      <c r="P656" s="24">
        <v>2</v>
      </c>
      <c r="Q656" s="4">
        <f>P656/P661</f>
        <v>4.7619047619047616E-2</v>
      </c>
      <c r="R656" s="73">
        <v>2</v>
      </c>
      <c r="S656" s="75">
        <f>R656/R661</f>
        <v>4.0816326530612242E-2</v>
      </c>
    </row>
    <row r="657" spans="2:19" x14ac:dyDescent="0.15">
      <c r="K657" s="6"/>
      <c r="L657" s="131" t="s">
        <v>140</v>
      </c>
      <c r="M657" s="132"/>
      <c r="N657" s="132"/>
      <c r="O657" s="155"/>
      <c r="P657" s="24">
        <v>21</v>
      </c>
      <c r="Q657" s="4">
        <f>P657/P661</f>
        <v>0.5</v>
      </c>
      <c r="R657" s="73">
        <v>23</v>
      </c>
      <c r="S657" s="75">
        <f>R657/R661</f>
        <v>0.46938775510204084</v>
      </c>
    </row>
    <row r="658" spans="2:19" x14ac:dyDescent="0.15">
      <c r="K658" s="6"/>
      <c r="L658" s="131" t="s">
        <v>141</v>
      </c>
      <c r="M658" s="132"/>
      <c r="N658" s="132"/>
      <c r="O658" s="155"/>
      <c r="P658" s="24">
        <v>3</v>
      </c>
      <c r="Q658" s="4">
        <f>P658/P661</f>
        <v>7.1428571428571425E-2</v>
      </c>
      <c r="R658" s="73">
        <v>1</v>
      </c>
      <c r="S658" s="75">
        <f>R658/R661</f>
        <v>2.0408163265306121E-2</v>
      </c>
    </row>
    <row r="659" spans="2:19" x14ac:dyDescent="0.15">
      <c r="K659" s="6"/>
      <c r="L659" s="131" t="s">
        <v>142</v>
      </c>
      <c r="M659" s="132"/>
      <c r="N659" s="132"/>
      <c r="O659" s="155"/>
      <c r="P659" s="24">
        <v>4</v>
      </c>
      <c r="Q659" s="4">
        <f>P659/P661</f>
        <v>9.5238095238095233E-2</v>
      </c>
      <c r="R659" s="73">
        <v>5</v>
      </c>
      <c r="S659" s="75">
        <f>R659/R661</f>
        <v>0.10204081632653061</v>
      </c>
    </row>
    <row r="660" spans="2:19" x14ac:dyDescent="0.15">
      <c r="K660" s="6"/>
      <c r="L660" s="133" t="s">
        <v>126</v>
      </c>
      <c r="M660" s="134"/>
      <c r="N660" s="134"/>
      <c r="O660" s="135"/>
      <c r="P660" s="25">
        <v>4</v>
      </c>
      <c r="Q660" s="4">
        <f>P660/P661</f>
        <v>9.5238095238095233E-2</v>
      </c>
      <c r="R660" s="76">
        <v>2</v>
      </c>
      <c r="S660" s="75">
        <f>R660/R661</f>
        <v>4.0816326530612242E-2</v>
      </c>
    </row>
    <row r="661" spans="2:19" x14ac:dyDescent="0.15">
      <c r="K661" s="6"/>
      <c r="L661" s="162" t="s">
        <v>143</v>
      </c>
      <c r="M661" s="163"/>
      <c r="N661" s="163"/>
      <c r="O661" s="164"/>
      <c r="P661" s="51">
        <f>SUM(P655:P660)</f>
        <v>42</v>
      </c>
      <c r="Q661" s="11"/>
      <c r="R661" s="91">
        <f>SUM(R655:R660)</f>
        <v>49</v>
      </c>
      <c r="S661" s="93"/>
    </row>
    <row r="662" spans="2:19" x14ac:dyDescent="0.15">
      <c r="K662" s="6"/>
    </row>
    <row r="663" spans="2:19" ht="13.5" customHeight="1" x14ac:dyDescent="0.15">
      <c r="K663" s="6"/>
      <c r="L663" s="217" t="s">
        <v>281</v>
      </c>
      <c r="M663" s="218"/>
      <c r="N663" s="218"/>
      <c r="O663" s="218"/>
      <c r="P663" s="218"/>
      <c r="Q663" s="218"/>
      <c r="R663" s="218"/>
      <c r="S663" s="219"/>
    </row>
    <row r="664" spans="2:19" ht="13.5" customHeight="1" x14ac:dyDescent="0.15">
      <c r="K664" s="6"/>
      <c r="L664" s="220" t="s">
        <v>282</v>
      </c>
      <c r="M664" s="208"/>
      <c r="N664" s="208"/>
      <c r="O664" s="208"/>
      <c r="P664" s="208"/>
      <c r="Q664" s="208"/>
      <c r="R664" s="208"/>
      <c r="S664" s="221"/>
    </row>
    <row r="665" spans="2:19" ht="13.5" customHeight="1" x14ac:dyDescent="0.15"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220"/>
      <c r="M665" s="208"/>
      <c r="N665" s="208"/>
      <c r="O665" s="208"/>
      <c r="P665" s="208"/>
      <c r="Q665" s="208"/>
      <c r="R665" s="208"/>
      <c r="S665" s="221"/>
    </row>
    <row r="666" spans="2:19" x14ac:dyDescent="0.15"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222" t="s">
        <v>283</v>
      </c>
      <c r="M666" s="223"/>
      <c r="N666" s="223"/>
      <c r="O666" s="223"/>
      <c r="P666" s="223"/>
      <c r="Q666" s="223"/>
      <c r="R666" s="223"/>
      <c r="S666" s="224"/>
    </row>
    <row r="667" spans="2:19" x14ac:dyDescent="0.15"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48"/>
      <c r="M667" s="48"/>
      <c r="N667" s="48"/>
      <c r="O667" s="48"/>
      <c r="P667" s="48"/>
      <c r="Q667" s="48"/>
      <c r="R667" s="48"/>
      <c r="S667" s="48"/>
    </row>
    <row r="668" spans="2:19" x14ac:dyDescent="0.15"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48"/>
      <c r="M668" s="48"/>
      <c r="N668" s="48"/>
      <c r="O668" s="48"/>
      <c r="P668" s="48"/>
      <c r="Q668" s="48"/>
      <c r="R668" s="48"/>
      <c r="S668" s="48"/>
    </row>
    <row r="669" spans="2:19" x14ac:dyDescent="0.15"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48"/>
      <c r="M669" s="48"/>
      <c r="N669" s="48"/>
      <c r="O669" s="48"/>
      <c r="P669" s="48"/>
      <c r="Q669" s="48"/>
      <c r="R669" s="48"/>
      <c r="S669" s="48"/>
    </row>
    <row r="670" spans="2:19" x14ac:dyDescent="0.15"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10"/>
      <c r="M670" s="110"/>
      <c r="N670" s="110"/>
      <c r="O670" s="110"/>
      <c r="P670" s="110"/>
      <c r="Q670" s="110"/>
      <c r="R670" s="110"/>
      <c r="S670" s="110"/>
    </row>
    <row r="671" spans="2:19" x14ac:dyDescent="0.15"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</row>
    <row r="672" spans="2:19" x14ac:dyDescent="0.15">
      <c r="K672" s="14" t="s">
        <v>220</v>
      </c>
      <c r="L672" s="136" t="s">
        <v>238</v>
      </c>
      <c r="M672" s="137"/>
      <c r="N672" s="137"/>
      <c r="O672" s="138"/>
      <c r="P672" s="121" t="s">
        <v>244</v>
      </c>
      <c r="Q672" s="122"/>
      <c r="R672" s="123" t="s">
        <v>245</v>
      </c>
      <c r="S672" s="124"/>
    </row>
    <row r="673" spans="11:21" x14ac:dyDescent="0.15">
      <c r="L673" s="139"/>
      <c r="M673" s="140"/>
      <c r="N673" s="140"/>
      <c r="O673" s="141"/>
      <c r="P673" s="22" t="s">
        <v>17</v>
      </c>
      <c r="Q673" s="2" t="s">
        <v>78</v>
      </c>
      <c r="R673" s="71" t="s">
        <v>17</v>
      </c>
      <c r="S673" s="72" t="s">
        <v>78</v>
      </c>
      <c r="U673" s="14"/>
    </row>
    <row r="674" spans="11:21" x14ac:dyDescent="0.15">
      <c r="L674" s="118" t="s">
        <v>144</v>
      </c>
      <c r="M674" s="119"/>
      <c r="N674" s="119"/>
      <c r="O674" s="154"/>
      <c r="P674" s="23">
        <v>4</v>
      </c>
      <c r="Q674" s="3">
        <f>P674/P679</f>
        <v>0.13333333333333333</v>
      </c>
      <c r="R674" s="80">
        <v>16</v>
      </c>
      <c r="S674" s="74">
        <f>R674/R679</f>
        <v>0.34042553191489361</v>
      </c>
    </row>
    <row r="675" spans="11:21" x14ac:dyDescent="0.15">
      <c r="L675" s="131" t="s">
        <v>145</v>
      </c>
      <c r="M675" s="132"/>
      <c r="N675" s="132"/>
      <c r="O675" s="155"/>
      <c r="P675" s="24">
        <v>12</v>
      </c>
      <c r="Q675" s="4">
        <f>P675/P679</f>
        <v>0.4</v>
      </c>
      <c r="R675" s="73">
        <v>15</v>
      </c>
      <c r="S675" s="75">
        <f>R675/R679</f>
        <v>0.31914893617021278</v>
      </c>
    </row>
    <row r="676" spans="11:21" x14ac:dyDescent="0.15">
      <c r="L676" s="131" t="s">
        <v>146</v>
      </c>
      <c r="M676" s="132"/>
      <c r="N676" s="132"/>
      <c r="O676" s="155"/>
      <c r="P676" s="24">
        <v>2</v>
      </c>
      <c r="Q676" s="4">
        <f>P676/P679</f>
        <v>6.6666666666666666E-2</v>
      </c>
      <c r="R676" s="73">
        <v>6</v>
      </c>
      <c r="S676" s="75">
        <f>R676/R679</f>
        <v>0.1276595744680851</v>
      </c>
    </row>
    <row r="677" spans="11:21" x14ac:dyDescent="0.15">
      <c r="L677" s="131" t="s">
        <v>147</v>
      </c>
      <c r="M677" s="132"/>
      <c r="N677" s="132"/>
      <c r="O677" s="155"/>
      <c r="P677" s="24">
        <v>5</v>
      </c>
      <c r="Q677" s="4">
        <f>P677/P679</f>
        <v>0.16666666666666666</v>
      </c>
      <c r="R677" s="73">
        <v>5</v>
      </c>
      <c r="S677" s="75">
        <f>R677/R679</f>
        <v>0.10638297872340426</v>
      </c>
    </row>
    <row r="678" spans="11:21" x14ac:dyDescent="0.15">
      <c r="L678" s="131" t="s">
        <v>148</v>
      </c>
      <c r="M678" s="132"/>
      <c r="N678" s="132"/>
      <c r="O678" s="155"/>
      <c r="P678" s="24">
        <v>7</v>
      </c>
      <c r="Q678" s="4">
        <f>P678/P679</f>
        <v>0.23333333333333334</v>
      </c>
      <c r="R678" s="73">
        <v>5</v>
      </c>
      <c r="S678" s="75">
        <f>R678/R679</f>
        <v>0.10638297872340426</v>
      </c>
    </row>
    <row r="679" spans="11:21" x14ac:dyDescent="0.15">
      <c r="L679" s="162" t="s">
        <v>143</v>
      </c>
      <c r="M679" s="163"/>
      <c r="N679" s="163"/>
      <c r="O679" s="164"/>
      <c r="P679" s="27">
        <f>SUM(P674:P678)</f>
        <v>30</v>
      </c>
      <c r="Q679" s="11"/>
      <c r="R679" s="91">
        <f>SUM(R674:R678)</f>
        <v>47</v>
      </c>
      <c r="S679" s="93"/>
    </row>
    <row r="680" spans="11:21" x14ac:dyDescent="0.15">
      <c r="L680" s="218" t="s">
        <v>313</v>
      </c>
      <c r="M680" s="218"/>
      <c r="N680" s="218"/>
      <c r="O680" s="218"/>
      <c r="P680" s="218"/>
      <c r="Q680" s="218"/>
      <c r="R680" s="218"/>
      <c r="S680" s="218"/>
    </row>
    <row r="681" spans="11:21" x14ac:dyDescent="0.15">
      <c r="L681" s="208"/>
      <c r="M681" s="208"/>
      <c r="N681" s="208"/>
      <c r="O681" s="208"/>
      <c r="P681" s="208"/>
      <c r="Q681" s="208"/>
      <c r="R681" s="208"/>
      <c r="S681" s="208"/>
    </row>
    <row r="682" spans="11:21" x14ac:dyDescent="0.15">
      <c r="L682" s="208"/>
      <c r="M682" s="208"/>
      <c r="N682" s="208"/>
      <c r="O682" s="208"/>
      <c r="P682" s="208"/>
      <c r="Q682" s="208"/>
      <c r="R682" s="208"/>
      <c r="S682" s="208"/>
    </row>
    <row r="683" spans="11:21" ht="13.5" customHeight="1" x14ac:dyDescent="0.15"/>
    <row r="685" spans="11:21" x14ac:dyDescent="0.15">
      <c r="K685" s="14" t="s">
        <v>220</v>
      </c>
      <c r="L685" s="136" t="s">
        <v>239</v>
      </c>
      <c r="M685" s="137"/>
      <c r="N685" s="137"/>
      <c r="O685" s="138"/>
      <c r="P685" s="121" t="s">
        <v>244</v>
      </c>
      <c r="Q685" s="122"/>
      <c r="R685" s="123" t="s">
        <v>245</v>
      </c>
      <c r="S685" s="124"/>
    </row>
    <row r="686" spans="11:21" x14ac:dyDescent="0.15">
      <c r="L686" s="139"/>
      <c r="M686" s="140"/>
      <c r="N686" s="140"/>
      <c r="O686" s="141"/>
      <c r="P686" s="22" t="s">
        <v>17</v>
      </c>
      <c r="Q686" s="2" t="s">
        <v>78</v>
      </c>
      <c r="R686" s="71" t="s">
        <v>17</v>
      </c>
      <c r="S686" s="72" t="s">
        <v>78</v>
      </c>
    </row>
    <row r="687" spans="11:21" x14ac:dyDescent="0.15">
      <c r="L687" s="118" t="s">
        <v>149</v>
      </c>
      <c r="M687" s="119"/>
      <c r="N687" s="119"/>
      <c r="O687" s="154"/>
      <c r="P687" s="23">
        <v>8</v>
      </c>
      <c r="Q687" s="3">
        <f>P687/P691</f>
        <v>0.26666666666666666</v>
      </c>
      <c r="R687" s="80">
        <v>14</v>
      </c>
      <c r="S687" s="74">
        <f>R687/R691</f>
        <v>0.2978723404255319</v>
      </c>
    </row>
    <row r="688" spans="11:21" x14ac:dyDescent="0.15">
      <c r="L688" s="131" t="s">
        <v>150</v>
      </c>
      <c r="M688" s="132"/>
      <c r="N688" s="132"/>
      <c r="O688" s="155"/>
      <c r="P688" s="24">
        <v>3</v>
      </c>
      <c r="Q688" s="4">
        <f>P688/P691</f>
        <v>0.1</v>
      </c>
      <c r="R688" s="73">
        <v>4</v>
      </c>
      <c r="S688" s="75">
        <f>R688/R691</f>
        <v>8.5106382978723402E-2</v>
      </c>
    </row>
    <row r="689" spans="2:19" x14ac:dyDescent="0.15">
      <c r="L689" s="131" t="s">
        <v>151</v>
      </c>
      <c r="M689" s="132"/>
      <c r="N689" s="132"/>
      <c r="O689" s="155"/>
      <c r="P689" s="24">
        <v>13</v>
      </c>
      <c r="Q689" s="4">
        <f>P689/P691</f>
        <v>0.43333333333333335</v>
      </c>
      <c r="R689" s="73">
        <v>21</v>
      </c>
      <c r="S689" s="75">
        <f>R689/R691</f>
        <v>0.44680851063829785</v>
      </c>
    </row>
    <row r="690" spans="2:19" x14ac:dyDescent="0.15">
      <c r="L690" s="131" t="s">
        <v>148</v>
      </c>
      <c r="M690" s="132"/>
      <c r="N690" s="132"/>
      <c r="O690" s="155"/>
      <c r="P690" s="24">
        <v>6</v>
      </c>
      <c r="Q690" s="4">
        <f>P690/P691</f>
        <v>0.2</v>
      </c>
      <c r="R690" s="73">
        <v>8</v>
      </c>
      <c r="S690" s="75">
        <f>R690/R691</f>
        <v>0.1702127659574468</v>
      </c>
    </row>
    <row r="691" spans="2:19" x14ac:dyDescent="0.15">
      <c r="L691" s="162" t="s">
        <v>143</v>
      </c>
      <c r="M691" s="163"/>
      <c r="N691" s="163"/>
      <c r="O691" s="164"/>
      <c r="P691" s="27">
        <f>SUM(P687:P690)</f>
        <v>30</v>
      </c>
      <c r="Q691" s="11"/>
      <c r="R691" s="91">
        <f>SUM(R687:R690)</f>
        <v>47</v>
      </c>
      <c r="S691" s="93"/>
    </row>
    <row r="692" spans="2:19" x14ac:dyDescent="0.15">
      <c r="L692" s="165"/>
      <c r="M692" s="165"/>
      <c r="N692" s="165"/>
      <c r="O692" s="165"/>
      <c r="P692" s="165"/>
      <c r="Q692" s="165"/>
      <c r="R692" s="165"/>
      <c r="S692" s="165"/>
    </row>
    <row r="693" spans="2:19" x14ac:dyDescent="0.15">
      <c r="L693" s="120"/>
      <c r="M693" s="120"/>
      <c r="N693" s="120"/>
      <c r="O693" s="120"/>
      <c r="P693" s="120"/>
      <c r="Q693" s="120"/>
      <c r="R693" s="120"/>
      <c r="S693" s="120"/>
    </row>
    <row r="694" spans="2:19" x14ac:dyDescent="0.15">
      <c r="L694" s="120"/>
      <c r="M694" s="120"/>
      <c r="N694" s="120"/>
      <c r="O694" s="120"/>
      <c r="P694" s="120"/>
      <c r="Q694" s="120"/>
      <c r="R694" s="120"/>
      <c r="S694" s="120"/>
    </row>
    <row r="695" spans="2:19" x14ac:dyDescent="0.15">
      <c r="L695" s="120"/>
      <c r="M695" s="120"/>
      <c r="N695" s="120"/>
      <c r="O695" s="120"/>
      <c r="P695" s="120"/>
      <c r="Q695" s="120"/>
      <c r="R695" s="120"/>
      <c r="S695" s="120"/>
    </row>
    <row r="696" spans="2:19" x14ac:dyDescent="0.15">
      <c r="L696" s="101"/>
      <c r="M696" s="101"/>
      <c r="N696" s="101"/>
      <c r="O696" s="101"/>
      <c r="P696" s="101"/>
      <c r="Q696" s="101"/>
      <c r="R696" s="101"/>
      <c r="S696" s="101"/>
    </row>
    <row r="697" spans="2:19" x14ac:dyDescent="0.15"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</row>
    <row r="698" spans="2:19" x14ac:dyDescent="0.15">
      <c r="B698" s="202" t="s">
        <v>7</v>
      </c>
      <c r="C698" s="202"/>
      <c r="D698" s="202"/>
      <c r="E698" s="202"/>
      <c r="F698" s="202"/>
      <c r="G698" s="202"/>
      <c r="H698" s="202"/>
      <c r="I698" s="202"/>
      <c r="J698" s="202"/>
      <c r="K698" s="202"/>
      <c r="L698" s="202"/>
      <c r="M698" s="202"/>
      <c r="N698" s="202"/>
      <c r="O698" s="202"/>
      <c r="P698" s="202"/>
    </row>
    <row r="700" spans="2:19" x14ac:dyDescent="0.15">
      <c r="K700" s="15" t="s">
        <v>221</v>
      </c>
      <c r="L700" s="136" t="s">
        <v>235</v>
      </c>
      <c r="M700" s="137"/>
      <c r="N700" s="137"/>
      <c r="O700" s="138"/>
      <c r="P700" s="121" t="s">
        <v>244</v>
      </c>
      <c r="Q700" s="122"/>
      <c r="R700" s="123" t="s">
        <v>245</v>
      </c>
      <c r="S700" s="124"/>
    </row>
    <row r="701" spans="2:19" x14ac:dyDescent="0.15">
      <c r="L701" s="139"/>
      <c r="M701" s="140"/>
      <c r="N701" s="140"/>
      <c r="O701" s="141"/>
      <c r="P701" s="26" t="s">
        <v>17</v>
      </c>
      <c r="Q701" s="9" t="s">
        <v>78</v>
      </c>
      <c r="R701" s="82" t="s">
        <v>17</v>
      </c>
      <c r="S701" s="83" t="s">
        <v>78</v>
      </c>
    </row>
    <row r="702" spans="2:19" x14ac:dyDescent="0.15">
      <c r="L702" s="118" t="s">
        <v>152</v>
      </c>
      <c r="M702" s="119"/>
      <c r="N702" s="119"/>
      <c r="O702" s="119"/>
      <c r="P702" s="23">
        <v>278</v>
      </c>
      <c r="Q702" s="3">
        <f>P702/P704</f>
        <v>0.4851657940663176</v>
      </c>
      <c r="R702" s="80">
        <v>243</v>
      </c>
      <c r="S702" s="74">
        <f>R702/R704</f>
        <v>0.54606741573033712</v>
      </c>
    </row>
    <row r="703" spans="2:19" x14ac:dyDescent="0.15">
      <c r="L703" s="133" t="s">
        <v>153</v>
      </c>
      <c r="M703" s="134"/>
      <c r="N703" s="134"/>
      <c r="O703" s="134"/>
      <c r="P703" s="25">
        <v>295</v>
      </c>
      <c r="Q703" s="8">
        <f>P703/P704</f>
        <v>0.51483420593368234</v>
      </c>
      <c r="R703" s="76">
        <v>202</v>
      </c>
      <c r="S703" s="77">
        <f>R703/R704</f>
        <v>0.45393258426966293</v>
      </c>
    </row>
    <row r="704" spans="2:19" x14ac:dyDescent="0.15">
      <c r="L704" s="133" t="s">
        <v>143</v>
      </c>
      <c r="M704" s="134"/>
      <c r="N704" s="134"/>
      <c r="O704" s="135"/>
      <c r="P704" s="25">
        <f>SUM(P702:P703)</f>
        <v>573</v>
      </c>
      <c r="Q704" s="10"/>
      <c r="R704" s="76">
        <f>SUM(R702:R703)</f>
        <v>445</v>
      </c>
      <c r="S704" s="89"/>
    </row>
    <row r="706" spans="11:19" ht="13.5" customHeight="1" x14ac:dyDescent="0.15">
      <c r="L706" s="117" t="s">
        <v>310</v>
      </c>
      <c r="M706" s="117"/>
      <c r="N706" s="117"/>
      <c r="O706" s="117"/>
      <c r="P706" s="117"/>
      <c r="Q706" s="117"/>
      <c r="R706" s="117"/>
      <c r="S706" s="117"/>
    </row>
    <row r="707" spans="11:19" x14ac:dyDescent="0.15">
      <c r="L707" s="117"/>
      <c r="M707" s="117"/>
      <c r="N707" s="117"/>
      <c r="O707" s="117"/>
      <c r="P707" s="117"/>
      <c r="Q707" s="117"/>
      <c r="R707" s="117"/>
      <c r="S707" s="117"/>
    </row>
    <row r="708" spans="11:19" x14ac:dyDescent="0.15">
      <c r="L708" s="117"/>
      <c r="M708" s="117"/>
      <c r="N708" s="117"/>
      <c r="O708" s="117"/>
      <c r="P708" s="117"/>
      <c r="Q708" s="117"/>
      <c r="R708" s="117"/>
      <c r="S708" s="117"/>
    </row>
    <row r="709" spans="11:19" x14ac:dyDescent="0.15">
      <c r="L709" s="117"/>
      <c r="M709" s="117"/>
      <c r="N709" s="117"/>
      <c r="O709" s="117"/>
      <c r="P709" s="117"/>
      <c r="Q709" s="117"/>
      <c r="R709" s="117"/>
      <c r="S709" s="117"/>
    </row>
    <row r="710" spans="11:19" x14ac:dyDescent="0.15">
      <c r="K710" s="6"/>
      <c r="L710" s="114"/>
      <c r="M710" s="114"/>
      <c r="N710" s="114"/>
      <c r="O710" s="114"/>
      <c r="P710" s="114"/>
      <c r="Q710" s="114"/>
      <c r="R710" s="114"/>
      <c r="S710" s="114"/>
    </row>
    <row r="712" spans="11:19" x14ac:dyDescent="0.15">
      <c r="K712" s="15" t="s">
        <v>221</v>
      </c>
      <c r="L712" s="190" t="s">
        <v>229</v>
      </c>
      <c r="M712" s="191"/>
      <c r="N712" s="191"/>
      <c r="O712" s="192"/>
      <c r="P712" s="121" t="s">
        <v>244</v>
      </c>
      <c r="Q712" s="122"/>
      <c r="R712" s="123" t="s">
        <v>245</v>
      </c>
      <c r="S712" s="124"/>
    </row>
    <row r="713" spans="11:19" x14ac:dyDescent="0.15">
      <c r="L713" s="193"/>
      <c r="M713" s="194"/>
      <c r="N713" s="194"/>
      <c r="O713" s="195"/>
      <c r="P713" s="26" t="s">
        <v>17</v>
      </c>
      <c r="Q713" s="9" t="s">
        <v>78</v>
      </c>
      <c r="R713" s="82" t="s">
        <v>17</v>
      </c>
      <c r="S713" s="83" t="s">
        <v>78</v>
      </c>
    </row>
    <row r="714" spans="11:19" x14ac:dyDescent="0.15">
      <c r="L714" s="118" t="s">
        <v>152</v>
      </c>
      <c r="M714" s="119"/>
      <c r="N714" s="119"/>
      <c r="O714" s="119"/>
      <c r="P714" s="23">
        <v>204</v>
      </c>
      <c r="Q714" s="3">
        <f>P714/P717</f>
        <v>0.35852372583479791</v>
      </c>
      <c r="R714" s="80">
        <v>160</v>
      </c>
      <c r="S714" s="74">
        <f>R714/R717</f>
        <v>0.35398230088495575</v>
      </c>
    </row>
    <row r="715" spans="11:19" x14ac:dyDescent="0.15">
      <c r="L715" s="131" t="s">
        <v>153</v>
      </c>
      <c r="M715" s="132"/>
      <c r="N715" s="132"/>
      <c r="O715" s="132"/>
      <c r="P715" s="24">
        <v>23</v>
      </c>
      <c r="Q715" s="4">
        <f>P715/P717</f>
        <v>4.0421792618629174E-2</v>
      </c>
      <c r="R715" s="73">
        <v>13</v>
      </c>
      <c r="S715" s="75">
        <f>R715/R717</f>
        <v>2.8761061946902654E-2</v>
      </c>
    </row>
    <row r="716" spans="11:19" x14ac:dyDescent="0.15">
      <c r="L716" s="133" t="s">
        <v>154</v>
      </c>
      <c r="M716" s="134"/>
      <c r="N716" s="134"/>
      <c r="O716" s="134"/>
      <c r="P716" s="25">
        <v>342</v>
      </c>
      <c r="Q716" s="8">
        <f>P716/P717</f>
        <v>0.60105448154657293</v>
      </c>
      <c r="R716" s="76">
        <v>279</v>
      </c>
      <c r="S716" s="77">
        <f>R716/R717</f>
        <v>0.61725663716814161</v>
      </c>
    </row>
    <row r="717" spans="11:19" x14ac:dyDescent="0.15">
      <c r="L717" s="133" t="s">
        <v>143</v>
      </c>
      <c r="M717" s="134"/>
      <c r="N717" s="134"/>
      <c r="O717" s="135"/>
      <c r="P717" s="25">
        <f>SUM(P714:P716)</f>
        <v>569</v>
      </c>
      <c r="Q717" s="10"/>
      <c r="R717" s="76">
        <f>SUM(R714:R716)</f>
        <v>452</v>
      </c>
      <c r="S717" s="89"/>
    </row>
    <row r="719" spans="11:19" x14ac:dyDescent="0.15">
      <c r="L719" s="117" t="s">
        <v>311</v>
      </c>
      <c r="M719" s="117"/>
      <c r="N719" s="117"/>
      <c r="O719" s="117"/>
      <c r="P719" s="117"/>
      <c r="Q719" s="117"/>
      <c r="R719" s="117"/>
      <c r="S719" s="117"/>
    </row>
    <row r="720" spans="11:19" x14ac:dyDescent="0.15">
      <c r="L720" s="117"/>
      <c r="M720" s="117"/>
      <c r="N720" s="117"/>
      <c r="O720" s="117"/>
      <c r="P720" s="117"/>
      <c r="Q720" s="117"/>
      <c r="R720" s="117"/>
      <c r="S720" s="117"/>
    </row>
    <row r="721" spans="2:19" x14ac:dyDescent="0.15">
      <c r="L721" s="117"/>
      <c r="M721" s="117"/>
      <c r="N721" s="117"/>
      <c r="O721" s="117"/>
      <c r="P721" s="117"/>
      <c r="Q721" s="117"/>
      <c r="R721" s="117"/>
      <c r="S721" s="117"/>
    </row>
    <row r="722" spans="2:19" x14ac:dyDescent="0.15">
      <c r="L722" s="117"/>
      <c r="M722" s="117"/>
      <c r="N722" s="117"/>
      <c r="O722" s="117"/>
      <c r="P722" s="117"/>
      <c r="Q722" s="117"/>
      <c r="R722" s="117"/>
      <c r="S722" s="117"/>
    </row>
    <row r="725" spans="2:19" x14ac:dyDescent="0.15">
      <c r="K725" s="15" t="s">
        <v>221</v>
      </c>
      <c r="L725" s="136" t="s">
        <v>261</v>
      </c>
      <c r="M725" s="137"/>
      <c r="N725" s="137"/>
      <c r="O725" s="138"/>
      <c r="P725" s="121"/>
      <c r="Q725" s="122"/>
      <c r="R725" s="123" t="s">
        <v>245</v>
      </c>
      <c r="S725" s="124"/>
    </row>
    <row r="726" spans="2:19" x14ac:dyDescent="0.15">
      <c r="L726" s="139"/>
      <c r="M726" s="140"/>
      <c r="N726" s="140"/>
      <c r="O726" s="141"/>
      <c r="P726" s="26" t="s">
        <v>17</v>
      </c>
      <c r="Q726" s="9" t="s">
        <v>78</v>
      </c>
      <c r="R726" s="82" t="s">
        <v>17</v>
      </c>
      <c r="S726" s="83" t="s">
        <v>78</v>
      </c>
    </row>
    <row r="727" spans="2:19" x14ac:dyDescent="0.15">
      <c r="L727" s="118" t="s">
        <v>152</v>
      </c>
      <c r="M727" s="119"/>
      <c r="N727" s="119"/>
      <c r="O727" s="119"/>
      <c r="P727" s="23"/>
      <c r="Q727" s="3"/>
      <c r="R727" s="80">
        <v>18</v>
      </c>
      <c r="S727" s="74">
        <f>R727/R729</f>
        <v>3.9823008849557522E-2</v>
      </c>
    </row>
    <row r="728" spans="2:19" x14ac:dyDescent="0.15">
      <c r="L728" s="133" t="s">
        <v>100</v>
      </c>
      <c r="M728" s="134"/>
      <c r="N728" s="134"/>
      <c r="O728" s="134"/>
      <c r="P728" s="25"/>
      <c r="Q728" s="8"/>
      <c r="R728" s="76">
        <v>434</v>
      </c>
      <c r="S728" s="77">
        <f>R728/R729</f>
        <v>0.96017699115044253</v>
      </c>
    </row>
    <row r="729" spans="2:19" x14ac:dyDescent="0.15">
      <c r="L729" s="133" t="s">
        <v>143</v>
      </c>
      <c r="M729" s="134"/>
      <c r="N729" s="134"/>
      <c r="O729" s="135"/>
      <c r="P729" s="25"/>
      <c r="Q729" s="10"/>
      <c r="R729" s="76">
        <f>SUM(R727:R728)</f>
        <v>452</v>
      </c>
      <c r="S729" s="89"/>
    </row>
    <row r="730" spans="2:19" x14ac:dyDescent="0.15">
      <c r="L730" s="116" t="s">
        <v>260</v>
      </c>
      <c r="M730" s="116"/>
      <c r="N730" s="116"/>
      <c r="O730" s="116"/>
      <c r="P730" s="116"/>
      <c r="Q730" s="116"/>
      <c r="R730" s="116"/>
      <c r="S730" s="116"/>
    </row>
    <row r="731" spans="2:19" ht="13.5" customHeight="1" x14ac:dyDescent="0.15">
      <c r="L731" s="117"/>
      <c r="M731" s="117"/>
      <c r="N731" s="117"/>
      <c r="O731" s="117"/>
      <c r="P731" s="117"/>
      <c r="Q731" s="117"/>
      <c r="R731" s="117"/>
      <c r="S731" s="117"/>
    </row>
    <row r="732" spans="2:19" x14ac:dyDescent="0.15">
      <c r="L732" s="117"/>
      <c r="M732" s="117"/>
      <c r="N732" s="117"/>
      <c r="O732" s="117"/>
      <c r="P732" s="117"/>
      <c r="Q732" s="117"/>
      <c r="R732" s="117"/>
      <c r="S732" s="117"/>
    </row>
    <row r="734" spans="2:19" x14ac:dyDescent="0.15">
      <c r="B734" s="6" t="s">
        <v>284</v>
      </c>
      <c r="L734" s="48"/>
      <c r="M734" s="48"/>
      <c r="N734" s="48"/>
      <c r="O734" s="48"/>
      <c r="P734" s="48"/>
      <c r="Q734" s="48"/>
      <c r="R734" s="48"/>
      <c r="S734" s="48"/>
    </row>
    <row r="735" spans="2:19" x14ac:dyDescent="0.15">
      <c r="B735" s="6" t="s">
        <v>285</v>
      </c>
      <c r="D735" s="6" t="s">
        <v>286</v>
      </c>
      <c r="L735" s="48"/>
      <c r="M735" s="48"/>
      <c r="N735" s="48"/>
      <c r="O735" s="48"/>
      <c r="P735" s="48"/>
      <c r="Q735" s="48"/>
      <c r="R735" s="48"/>
      <c r="S735" s="48"/>
    </row>
    <row r="736" spans="2:19" x14ac:dyDescent="0.15">
      <c r="L736" s="48"/>
      <c r="M736" s="48"/>
      <c r="N736" s="48"/>
      <c r="O736" s="48"/>
      <c r="P736" s="48"/>
      <c r="Q736" s="48"/>
      <c r="R736" s="48"/>
      <c r="S736" s="48"/>
    </row>
    <row r="737" spans="3:19" x14ac:dyDescent="0.15">
      <c r="C737" s="166" t="s">
        <v>287</v>
      </c>
      <c r="D737" s="167"/>
      <c r="E737" s="167"/>
      <c r="F737" s="167"/>
      <c r="G737" s="167"/>
      <c r="H737" s="167"/>
      <c r="I737" s="167"/>
      <c r="J737" s="167"/>
      <c r="K737" s="167"/>
      <c r="L737" s="167"/>
      <c r="M737" s="167"/>
      <c r="N737" s="167"/>
      <c r="O737" s="167"/>
      <c r="P737" s="167"/>
      <c r="Q737" s="167"/>
      <c r="R737" s="167"/>
      <c r="S737" s="168"/>
    </row>
    <row r="738" spans="3:19" x14ac:dyDescent="0.15">
      <c r="C738" s="169"/>
      <c r="D738" s="170"/>
      <c r="E738" s="170"/>
      <c r="F738" s="170"/>
      <c r="G738" s="170"/>
      <c r="H738" s="170"/>
      <c r="I738" s="170"/>
      <c r="J738" s="170"/>
      <c r="K738" s="170"/>
      <c r="L738" s="170"/>
      <c r="M738" s="170"/>
      <c r="N738" s="170"/>
      <c r="O738" s="170"/>
      <c r="P738" s="170"/>
      <c r="Q738" s="170"/>
      <c r="R738" s="170"/>
      <c r="S738" s="171"/>
    </row>
    <row r="739" spans="3:19" x14ac:dyDescent="0.15"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</row>
    <row r="741" spans="3:19" x14ac:dyDescent="0.15">
      <c r="K741" s="15" t="s">
        <v>221</v>
      </c>
      <c r="L741" s="136" t="s">
        <v>262</v>
      </c>
      <c r="M741" s="137"/>
      <c r="N741" s="137"/>
      <c r="O741" s="138"/>
      <c r="P741" s="121" t="s">
        <v>244</v>
      </c>
      <c r="Q741" s="122"/>
      <c r="R741" s="123" t="s">
        <v>245</v>
      </c>
      <c r="S741" s="124"/>
    </row>
    <row r="742" spans="3:19" x14ac:dyDescent="0.15">
      <c r="L742" s="139"/>
      <c r="M742" s="140"/>
      <c r="N742" s="140"/>
      <c r="O742" s="141"/>
      <c r="P742" s="26" t="s">
        <v>17</v>
      </c>
      <c r="Q742" s="9" t="s">
        <v>78</v>
      </c>
      <c r="R742" s="82" t="s">
        <v>17</v>
      </c>
      <c r="S742" s="83" t="s">
        <v>78</v>
      </c>
    </row>
    <row r="743" spans="3:19" x14ac:dyDescent="0.15">
      <c r="L743" s="118" t="s">
        <v>152</v>
      </c>
      <c r="M743" s="119"/>
      <c r="N743" s="119"/>
      <c r="O743" s="119"/>
      <c r="P743" s="23">
        <v>111</v>
      </c>
      <c r="Q743" s="3">
        <f>P743/P748</f>
        <v>0.22653061224489796</v>
      </c>
      <c r="R743" s="80">
        <v>88</v>
      </c>
      <c r="S743" s="74">
        <f>R743/R748</f>
        <v>0.20183486238532111</v>
      </c>
    </row>
    <row r="744" spans="3:19" x14ac:dyDescent="0.15">
      <c r="L744" s="131" t="s">
        <v>155</v>
      </c>
      <c r="M744" s="132"/>
      <c r="N744" s="132"/>
      <c r="O744" s="132"/>
      <c r="P744" s="24">
        <v>155</v>
      </c>
      <c r="Q744" s="4">
        <f>P744/P748</f>
        <v>0.31632653061224492</v>
      </c>
      <c r="R744" s="73">
        <v>132</v>
      </c>
      <c r="S744" s="75">
        <f>R744/R748</f>
        <v>0.30275229357798167</v>
      </c>
    </row>
    <row r="745" spans="3:19" x14ac:dyDescent="0.15">
      <c r="L745" s="131" t="s">
        <v>156</v>
      </c>
      <c r="M745" s="132"/>
      <c r="N745" s="132"/>
      <c r="O745" s="132"/>
      <c r="P745" s="24">
        <v>19</v>
      </c>
      <c r="Q745" s="4">
        <f>P745/P748</f>
        <v>3.8775510204081633E-2</v>
      </c>
      <c r="R745" s="73">
        <v>10</v>
      </c>
      <c r="S745" s="75">
        <f>R745/R748</f>
        <v>2.2935779816513763E-2</v>
      </c>
    </row>
    <row r="746" spans="3:19" x14ac:dyDescent="0.15">
      <c r="L746" s="131" t="s">
        <v>157</v>
      </c>
      <c r="M746" s="132"/>
      <c r="N746" s="132"/>
      <c r="O746" s="132"/>
      <c r="P746" s="24">
        <v>31</v>
      </c>
      <c r="Q746" s="4">
        <f>P746/P748</f>
        <v>6.3265306122448975E-2</v>
      </c>
      <c r="R746" s="73">
        <v>48</v>
      </c>
      <c r="S746" s="75">
        <f>R746/R748</f>
        <v>0.11009174311926606</v>
      </c>
    </row>
    <row r="747" spans="3:19" x14ac:dyDescent="0.15">
      <c r="L747" s="133" t="s">
        <v>154</v>
      </c>
      <c r="M747" s="134"/>
      <c r="N747" s="134"/>
      <c r="O747" s="134"/>
      <c r="P747" s="25">
        <v>174</v>
      </c>
      <c r="Q747" s="8">
        <f>P747/P748</f>
        <v>0.35510204081632651</v>
      </c>
      <c r="R747" s="76">
        <v>158</v>
      </c>
      <c r="S747" s="77">
        <f>R747/R748</f>
        <v>0.36238532110091742</v>
      </c>
    </row>
    <row r="748" spans="3:19" x14ac:dyDescent="0.15">
      <c r="L748" s="133" t="s">
        <v>143</v>
      </c>
      <c r="M748" s="134"/>
      <c r="N748" s="134"/>
      <c r="O748" s="135"/>
      <c r="P748" s="25">
        <f>SUM(P743:P747)</f>
        <v>490</v>
      </c>
      <c r="Q748" s="10"/>
      <c r="R748" s="76">
        <f>SUM(R743:R747)</f>
        <v>436</v>
      </c>
      <c r="S748" s="89"/>
    </row>
    <row r="749" spans="3:19" x14ac:dyDescent="0.15">
      <c r="L749" s="165"/>
      <c r="M749" s="165"/>
      <c r="N749" s="165"/>
      <c r="O749" s="165"/>
      <c r="P749" s="165"/>
      <c r="Q749" s="165"/>
      <c r="R749" s="165"/>
      <c r="S749" s="165"/>
    </row>
    <row r="750" spans="3:19" x14ac:dyDescent="0.15">
      <c r="L750" s="120"/>
      <c r="M750" s="120"/>
      <c r="N750" s="120"/>
      <c r="O750" s="120"/>
      <c r="P750" s="120"/>
      <c r="Q750" s="120"/>
      <c r="R750" s="120"/>
      <c r="S750" s="120"/>
    </row>
    <row r="751" spans="3:19" x14ac:dyDescent="0.15">
      <c r="L751" s="120"/>
      <c r="M751" s="120"/>
      <c r="N751" s="120"/>
      <c r="O751" s="120"/>
      <c r="P751" s="120"/>
      <c r="Q751" s="120"/>
      <c r="R751" s="120"/>
      <c r="S751" s="120"/>
    </row>
    <row r="752" spans="3:19" x14ac:dyDescent="0.15">
      <c r="L752" s="101"/>
      <c r="M752" s="101"/>
      <c r="N752" s="101"/>
      <c r="O752" s="101"/>
      <c r="P752" s="101"/>
      <c r="Q752" s="101"/>
      <c r="R752" s="101"/>
      <c r="S752" s="101"/>
    </row>
    <row r="753" spans="2:19" x14ac:dyDescent="0.15"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</row>
    <row r="754" spans="2:19" x14ac:dyDescent="0.15">
      <c r="K754" s="15" t="s">
        <v>221</v>
      </c>
      <c r="L754" s="136" t="s">
        <v>264</v>
      </c>
      <c r="M754" s="137"/>
      <c r="N754" s="137"/>
      <c r="O754" s="138"/>
      <c r="P754" s="121" t="s">
        <v>244</v>
      </c>
      <c r="Q754" s="122"/>
      <c r="R754" s="123" t="s">
        <v>245</v>
      </c>
      <c r="S754" s="124"/>
    </row>
    <row r="755" spans="2:19" x14ac:dyDescent="0.15">
      <c r="L755" s="139"/>
      <c r="M755" s="140"/>
      <c r="N755" s="140"/>
      <c r="O755" s="141"/>
      <c r="P755" s="26" t="s">
        <v>17</v>
      </c>
      <c r="Q755" s="9" t="s">
        <v>78</v>
      </c>
      <c r="R755" s="82" t="s">
        <v>17</v>
      </c>
      <c r="S755" s="83" t="s">
        <v>78</v>
      </c>
    </row>
    <row r="756" spans="2:19" x14ac:dyDescent="0.15">
      <c r="L756" s="118" t="s">
        <v>158</v>
      </c>
      <c r="M756" s="119"/>
      <c r="N756" s="119"/>
      <c r="O756" s="119"/>
      <c r="P756" s="23">
        <v>38</v>
      </c>
      <c r="Q756" s="3">
        <f>P756/P759</f>
        <v>0.27142857142857141</v>
      </c>
      <c r="R756" s="80">
        <v>28</v>
      </c>
      <c r="S756" s="74">
        <f>R756/R759</f>
        <v>0.2153846153846154</v>
      </c>
    </row>
    <row r="757" spans="2:19" x14ac:dyDescent="0.15">
      <c r="L757" s="131" t="s">
        <v>159</v>
      </c>
      <c r="M757" s="132"/>
      <c r="N757" s="132"/>
      <c r="O757" s="132"/>
      <c r="P757" s="24">
        <v>18</v>
      </c>
      <c r="Q757" s="4">
        <f>P757/P759</f>
        <v>0.12857142857142856</v>
      </c>
      <c r="R757" s="73">
        <v>18</v>
      </c>
      <c r="S757" s="75">
        <f>R757/R759</f>
        <v>0.13846153846153847</v>
      </c>
    </row>
    <row r="758" spans="2:19" x14ac:dyDescent="0.15">
      <c r="L758" s="133" t="s">
        <v>154</v>
      </c>
      <c r="M758" s="134"/>
      <c r="N758" s="134"/>
      <c r="O758" s="134"/>
      <c r="P758" s="25">
        <v>84</v>
      </c>
      <c r="Q758" s="8">
        <f>P758/P759</f>
        <v>0.6</v>
      </c>
      <c r="R758" s="76">
        <v>84</v>
      </c>
      <c r="S758" s="77">
        <f>R758/R759</f>
        <v>0.64615384615384619</v>
      </c>
    </row>
    <row r="759" spans="2:19" x14ac:dyDescent="0.15">
      <c r="L759" s="133" t="s">
        <v>143</v>
      </c>
      <c r="M759" s="134"/>
      <c r="N759" s="134"/>
      <c r="O759" s="135"/>
      <c r="P759" s="25">
        <f>SUM(P756:P758)</f>
        <v>140</v>
      </c>
      <c r="Q759" s="10"/>
      <c r="R759" s="76">
        <f>SUM(R756:R758)</f>
        <v>130</v>
      </c>
      <c r="S759" s="89"/>
    </row>
    <row r="761" spans="2:19" x14ac:dyDescent="0.15">
      <c r="L761" s="120"/>
      <c r="M761" s="120"/>
      <c r="N761" s="120"/>
      <c r="O761" s="120"/>
      <c r="P761" s="120"/>
      <c r="Q761" s="120"/>
      <c r="R761" s="120"/>
      <c r="S761" s="120"/>
    </row>
    <row r="762" spans="2:19" x14ac:dyDescent="0.15">
      <c r="L762" s="120"/>
      <c r="M762" s="120"/>
      <c r="N762" s="120"/>
      <c r="O762" s="120"/>
      <c r="P762" s="120"/>
      <c r="Q762" s="120"/>
      <c r="R762" s="120"/>
      <c r="S762" s="120"/>
    </row>
    <row r="763" spans="2:19" x14ac:dyDescent="0.15">
      <c r="L763" s="120"/>
      <c r="M763" s="120"/>
      <c r="N763" s="120"/>
      <c r="O763" s="120"/>
      <c r="P763" s="120"/>
      <c r="Q763" s="120"/>
      <c r="R763" s="120"/>
      <c r="S763" s="120"/>
    </row>
    <row r="764" spans="2:19" x14ac:dyDescent="0.15">
      <c r="L764" s="120"/>
      <c r="M764" s="120"/>
      <c r="N764" s="120"/>
      <c r="O764" s="120"/>
      <c r="P764" s="120"/>
      <c r="Q764" s="120"/>
      <c r="R764" s="120"/>
      <c r="S764" s="120"/>
    </row>
    <row r="769" spans="11:19" x14ac:dyDescent="0.15">
      <c r="K769" s="15" t="s">
        <v>221</v>
      </c>
      <c r="L769" s="136" t="s">
        <v>263</v>
      </c>
      <c r="M769" s="137"/>
      <c r="N769" s="137"/>
      <c r="O769" s="138"/>
      <c r="P769" s="121" t="s">
        <v>244</v>
      </c>
      <c r="Q769" s="122"/>
      <c r="R769" s="123" t="s">
        <v>245</v>
      </c>
      <c r="S769" s="124"/>
    </row>
    <row r="770" spans="11:19" x14ac:dyDescent="0.15">
      <c r="L770" s="139"/>
      <c r="M770" s="140"/>
      <c r="N770" s="140"/>
      <c r="O770" s="141"/>
      <c r="P770" s="26" t="s">
        <v>17</v>
      </c>
      <c r="Q770" s="9" t="s">
        <v>78</v>
      </c>
      <c r="R770" s="96" t="s">
        <v>17</v>
      </c>
      <c r="S770" s="83" t="s">
        <v>78</v>
      </c>
    </row>
    <row r="771" spans="11:19" x14ac:dyDescent="0.15">
      <c r="L771" s="118" t="s">
        <v>160</v>
      </c>
      <c r="M771" s="119"/>
      <c r="N771" s="119"/>
      <c r="O771" s="119"/>
      <c r="P771" s="23">
        <v>54</v>
      </c>
      <c r="Q771" s="3">
        <f>P771/P776</f>
        <v>0.47368421052631576</v>
      </c>
      <c r="R771" s="80">
        <v>31</v>
      </c>
      <c r="S771" s="74">
        <f>R771/R776</f>
        <v>0.21678321678321677</v>
      </c>
    </row>
    <row r="772" spans="11:19" x14ac:dyDescent="0.15">
      <c r="L772" s="131" t="s">
        <v>161</v>
      </c>
      <c r="M772" s="132"/>
      <c r="N772" s="132"/>
      <c r="O772" s="132"/>
      <c r="P772" s="24">
        <v>19</v>
      </c>
      <c r="Q772" s="4">
        <f>P772/P776</f>
        <v>0.16666666666666666</v>
      </c>
      <c r="R772" s="73">
        <v>20</v>
      </c>
      <c r="S772" s="75">
        <f>R772/R776</f>
        <v>0.13986013986013987</v>
      </c>
    </row>
    <row r="773" spans="11:19" x14ac:dyDescent="0.15">
      <c r="L773" s="131" t="s">
        <v>162</v>
      </c>
      <c r="M773" s="132"/>
      <c r="N773" s="132"/>
      <c r="O773" s="132"/>
      <c r="P773" s="24">
        <v>5</v>
      </c>
      <c r="Q773" s="4">
        <f>P773/P776</f>
        <v>4.3859649122807015E-2</v>
      </c>
      <c r="R773" s="73">
        <v>6</v>
      </c>
      <c r="S773" s="75">
        <f>R773/R776</f>
        <v>4.195804195804196E-2</v>
      </c>
    </row>
    <row r="774" spans="11:19" x14ac:dyDescent="0.15">
      <c r="L774" s="131" t="s">
        <v>163</v>
      </c>
      <c r="M774" s="132"/>
      <c r="N774" s="132"/>
      <c r="O774" s="132"/>
      <c r="P774" s="24">
        <v>24</v>
      </c>
      <c r="Q774" s="4">
        <f>P774/P776</f>
        <v>0.21052631578947367</v>
      </c>
      <c r="R774" s="73">
        <v>69</v>
      </c>
      <c r="S774" s="75">
        <f>R774/R776</f>
        <v>0.4825174825174825</v>
      </c>
    </row>
    <row r="775" spans="11:19" x14ac:dyDescent="0.15">
      <c r="L775" s="133" t="s">
        <v>148</v>
      </c>
      <c r="M775" s="134"/>
      <c r="N775" s="134"/>
      <c r="O775" s="134"/>
      <c r="P775" s="25">
        <v>12</v>
      </c>
      <c r="Q775" s="8">
        <f>P775/P776</f>
        <v>0.10526315789473684</v>
      </c>
      <c r="R775" s="76">
        <v>17</v>
      </c>
      <c r="S775" s="77">
        <f>R775/R776</f>
        <v>0.11888111888111888</v>
      </c>
    </row>
    <row r="776" spans="11:19" x14ac:dyDescent="0.15">
      <c r="L776" s="133" t="s">
        <v>143</v>
      </c>
      <c r="M776" s="134"/>
      <c r="N776" s="134"/>
      <c r="O776" s="135"/>
      <c r="P776" s="25">
        <f>SUM(P771:P775)</f>
        <v>114</v>
      </c>
      <c r="Q776" s="10"/>
      <c r="R776" s="76">
        <f>SUM(R771:R775)</f>
        <v>143</v>
      </c>
      <c r="S776" s="89"/>
    </row>
    <row r="777" spans="11:19" x14ac:dyDescent="0.15">
      <c r="L777" s="116" t="s">
        <v>265</v>
      </c>
      <c r="M777" s="116"/>
      <c r="N777" s="116"/>
      <c r="O777" s="116"/>
      <c r="P777" s="116"/>
      <c r="Q777" s="116"/>
      <c r="R777" s="116"/>
      <c r="S777" s="116"/>
    </row>
    <row r="778" spans="11:19" x14ac:dyDescent="0.15">
      <c r="L778" s="117"/>
      <c r="M778" s="117"/>
      <c r="N778" s="117"/>
      <c r="O778" s="117"/>
      <c r="P778" s="117"/>
      <c r="Q778" s="117"/>
      <c r="R778" s="117"/>
      <c r="S778" s="117"/>
    </row>
    <row r="779" spans="11:19" x14ac:dyDescent="0.15">
      <c r="L779" s="117"/>
      <c r="M779" s="117"/>
      <c r="N779" s="117"/>
      <c r="O779" s="117"/>
      <c r="P779" s="117"/>
      <c r="Q779" s="117"/>
      <c r="R779" s="117"/>
      <c r="S779" s="117"/>
    </row>
    <row r="782" spans="11:19" x14ac:dyDescent="0.15">
      <c r="K782" s="15" t="s">
        <v>221</v>
      </c>
      <c r="L782" s="125" t="s">
        <v>266</v>
      </c>
      <c r="M782" s="126"/>
      <c r="N782" s="126"/>
      <c r="O782" s="127"/>
      <c r="P782" s="121" t="s">
        <v>244</v>
      </c>
      <c r="Q782" s="122"/>
      <c r="R782" s="123" t="s">
        <v>245</v>
      </c>
      <c r="S782" s="124"/>
    </row>
    <row r="783" spans="11:19" x14ac:dyDescent="0.15">
      <c r="L783" s="128"/>
      <c r="M783" s="129"/>
      <c r="N783" s="129"/>
      <c r="O783" s="130"/>
      <c r="P783" s="26" t="s">
        <v>17</v>
      </c>
      <c r="Q783" s="67" t="s">
        <v>78</v>
      </c>
      <c r="R783" s="82" t="s">
        <v>17</v>
      </c>
      <c r="S783" s="83" t="s">
        <v>78</v>
      </c>
    </row>
    <row r="784" spans="11:19" x14ac:dyDescent="0.15">
      <c r="L784" s="118" t="s">
        <v>152</v>
      </c>
      <c r="M784" s="119"/>
      <c r="N784" s="119"/>
      <c r="O784" s="119"/>
      <c r="P784" s="23">
        <v>83</v>
      </c>
      <c r="Q784" s="16">
        <f>P784/P787</f>
        <v>0.50609756097560976</v>
      </c>
      <c r="R784" s="80">
        <v>147</v>
      </c>
      <c r="S784" s="74">
        <f>R784/R787</f>
        <v>0.54243542435424352</v>
      </c>
    </row>
    <row r="785" spans="11:19" x14ac:dyDescent="0.15">
      <c r="L785" s="131" t="s">
        <v>100</v>
      </c>
      <c r="M785" s="132"/>
      <c r="N785" s="132"/>
      <c r="O785" s="132"/>
      <c r="P785" s="24">
        <v>24</v>
      </c>
      <c r="Q785" s="12">
        <f>P785/P787</f>
        <v>0.14634146341463414</v>
      </c>
      <c r="R785" s="73">
        <v>36</v>
      </c>
      <c r="S785" s="75">
        <f>R785/R787</f>
        <v>0.13284132841328414</v>
      </c>
    </row>
    <row r="786" spans="11:19" x14ac:dyDescent="0.15">
      <c r="L786" s="133" t="s">
        <v>105</v>
      </c>
      <c r="M786" s="134"/>
      <c r="N786" s="134"/>
      <c r="O786" s="134"/>
      <c r="P786" s="25">
        <v>57</v>
      </c>
      <c r="Q786" s="69">
        <f>P786/P787</f>
        <v>0.34756097560975607</v>
      </c>
      <c r="R786" s="76">
        <v>88</v>
      </c>
      <c r="S786" s="77">
        <f>R786/R787</f>
        <v>0.32472324723247231</v>
      </c>
    </row>
    <row r="787" spans="11:19" x14ac:dyDescent="0.15">
      <c r="L787" s="133" t="s">
        <v>143</v>
      </c>
      <c r="M787" s="134"/>
      <c r="N787" s="134"/>
      <c r="O787" s="135"/>
      <c r="P787" s="25">
        <f>SUM(P784:P786)</f>
        <v>164</v>
      </c>
      <c r="Q787" s="70"/>
      <c r="R787" s="76">
        <f>SUM(R784:R786)</f>
        <v>271</v>
      </c>
      <c r="S787" s="89"/>
    </row>
    <row r="789" spans="11:19" x14ac:dyDescent="0.15">
      <c r="L789" s="120"/>
      <c r="M789" s="120"/>
      <c r="N789" s="120"/>
      <c r="O789" s="120"/>
      <c r="P789" s="120"/>
      <c r="Q789" s="120"/>
      <c r="R789" s="120"/>
      <c r="S789" s="120"/>
    </row>
    <row r="790" spans="11:19" x14ac:dyDescent="0.15">
      <c r="L790" s="120"/>
      <c r="M790" s="120"/>
      <c r="N790" s="120"/>
      <c r="O790" s="120"/>
      <c r="P790" s="120"/>
      <c r="Q790" s="120"/>
      <c r="R790" s="120"/>
      <c r="S790" s="120"/>
    </row>
    <row r="791" spans="11:19" x14ac:dyDescent="0.15">
      <c r="L791" s="120"/>
      <c r="M791" s="120"/>
      <c r="N791" s="120"/>
      <c r="O791" s="120"/>
      <c r="P791" s="120"/>
      <c r="Q791" s="120"/>
      <c r="R791" s="120"/>
      <c r="S791" s="120"/>
    </row>
    <row r="792" spans="11:19" x14ac:dyDescent="0.15">
      <c r="L792" s="120"/>
      <c r="M792" s="120"/>
      <c r="N792" s="120"/>
      <c r="O792" s="120"/>
      <c r="P792" s="120"/>
      <c r="Q792" s="120"/>
      <c r="R792" s="120"/>
      <c r="S792" s="120"/>
    </row>
    <row r="793" spans="11:19" x14ac:dyDescent="0.15">
      <c r="L793" s="112"/>
      <c r="M793" s="112"/>
      <c r="N793" s="112"/>
      <c r="O793" s="112"/>
      <c r="P793" s="112"/>
      <c r="Q793" s="112"/>
      <c r="R793" s="112"/>
      <c r="S793" s="112"/>
    </row>
    <row r="795" spans="11:19" x14ac:dyDescent="0.15">
      <c r="K795" s="15" t="s">
        <v>221</v>
      </c>
      <c r="L795" s="136" t="s">
        <v>267</v>
      </c>
      <c r="M795" s="137"/>
      <c r="N795" s="137"/>
      <c r="O795" s="138"/>
      <c r="P795" s="121" t="s">
        <v>244</v>
      </c>
      <c r="Q795" s="122"/>
      <c r="R795" s="123" t="s">
        <v>245</v>
      </c>
      <c r="S795" s="124"/>
    </row>
    <row r="796" spans="11:19" x14ac:dyDescent="0.15">
      <c r="L796" s="139"/>
      <c r="M796" s="140"/>
      <c r="N796" s="140"/>
      <c r="O796" s="141"/>
      <c r="P796" s="26" t="s">
        <v>17</v>
      </c>
      <c r="Q796" s="67" t="s">
        <v>78</v>
      </c>
      <c r="R796" s="82" t="s">
        <v>17</v>
      </c>
      <c r="S796" s="83" t="s">
        <v>78</v>
      </c>
    </row>
    <row r="797" spans="11:19" x14ac:dyDescent="0.15">
      <c r="L797" s="118" t="s">
        <v>160</v>
      </c>
      <c r="M797" s="119"/>
      <c r="N797" s="119"/>
      <c r="O797" s="119"/>
      <c r="P797" s="23">
        <v>14</v>
      </c>
      <c r="Q797" s="16">
        <f>P797/P802</f>
        <v>0.12612612612612611</v>
      </c>
      <c r="R797" s="80">
        <v>12</v>
      </c>
      <c r="S797" s="74">
        <f>R797/R802</f>
        <v>8.1632653061224483E-2</v>
      </c>
    </row>
    <row r="798" spans="11:19" x14ac:dyDescent="0.15">
      <c r="L798" s="131" t="s">
        <v>161</v>
      </c>
      <c r="M798" s="132"/>
      <c r="N798" s="132"/>
      <c r="O798" s="132"/>
      <c r="P798" s="24">
        <v>17</v>
      </c>
      <c r="Q798" s="12">
        <f>P798/P802</f>
        <v>0.15315315315315314</v>
      </c>
      <c r="R798" s="73">
        <v>23</v>
      </c>
      <c r="S798" s="75">
        <f>R798/R802</f>
        <v>0.15646258503401361</v>
      </c>
    </row>
    <row r="799" spans="11:19" x14ac:dyDescent="0.15">
      <c r="L799" s="131" t="s">
        <v>162</v>
      </c>
      <c r="M799" s="132"/>
      <c r="N799" s="132"/>
      <c r="O799" s="132"/>
      <c r="P799" s="24">
        <v>10</v>
      </c>
      <c r="Q799" s="12">
        <f>P799/P802</f>
        <v>9.0090090090090086E-2</v>
      </c>
      <c r="R799" s="73">
        <v>12</v>
      </c>
      <c r="S799" s="75">
        <f>R799/R802</f>
        <v>8.1632653061224483E-2</v>
      </c>
    </row>
    <row r="800" spans="11:19" x14ac:dyDescent="0.15">
      <c r="L800" s="131" t="s">
        <v>163</v>
      </c>
      <c r="M800" s="132"/>
      <c r="N800" s="132"/>
      <c r="O800" s="132"/>
      <c r="P800" s="24">
        <v>34</v>
      </c>
      <c r="Q800" s="12">
        <f>P800/P802</f>
        <v>0.30630630630630629</v>
      </c>
      <c r="R800" s="73">
        <v>75</v>
      </c>
      <c r="S800" s="75">
        <f>R800/R802</f>
        <v>0.51020408163265307</v>
      </c>
    </row>
    <row r="801" spans="11:19" x14ac:dyDescent="0.15">
      <c r="L801" s="133" t="s">
        <v>126</v>
      </c>
      <c r="M801" s="134"/>
      <c r="N801" s="134"/>
      <c r="O801" s="134"/>
      <c r="P801" s="25">
        <v>36</v>
      </c>
      <c r="Q801" s="69">
        <f>P801/P802</f>
        <v>0.32432432432432434</v>
      </c>
      <c r="R801" s="76">
        <v>25</v>
      </c>
      <c r="S801" s="77">
        <f>R801/R802</f>
        <v>0.17006802721088435</v>
      </c>
    </row>
    <row r="802" spans="11:19" x14ac:dyDescent="0.15">
      <c r="L802" s="133" t="s">
        <v>143</v>
      </c>
      <c r="M802" s="134"/>
      <c r="N802" s="134"/>
      <c r="O802" s="135"/>
      <c r="P802" s="25">
        <f>SUM(P797:P801)</f>
        <v>111</v>
      </c>
      <c r="Q802" s="70"/>
      <c r="R802" s="76">
        <f>SUM(R797:R801)</f>
        <v>147</v>
      </c>
      <c r="S802" s="89"/>
    </row>
    <row r="803" spans="11:19" x14ac:dyDescent="0.15">
      <c r="L803" s="116" t="s">
        <v>288</v>
      </c>
      <c r="M803" s="116"/>
      <c r="N803" s="116"/>
      <c r="O803" s="116"/>
      <c r="P803" s="116"/>
      <c r="Q803" s="116"/>
      <c r="R803" s="117"/>
      <c r="S803" s="117"/>
    </row>
    <row r="804" spans="11:19" x14ac:dyDescent="0.15">
      <c r="L804" s="117"/>
      <c r="M804" s="117"/>
      <c r="N804" s="117"/>
      <c r="O804" s="117"/>
      <c r="P804" s="117"/>
      <c r="Q804" s="117"/>
      <c r="R804" s="117"/>
      <c r="S804" s="117"/>
    </row>
    <row r="805" spans="11:19" x14ac:dyDescent="0.15">
      <c r="L805" s="117"/>
      <c r="M805" s="117"/>
      <c r="N805" s="117"/>
      <c r="O805" s="117"/>
      <c r="P805" s="117"/>
      <c r="Q805" s="117"/>
      <c r="R805" s="117"/>
      <c r="S805" s="117"/>
    </row>
    <row r="807" spans="11:19" x14ac:dyDescent="0.15">
      <c r="K807" s="15" t="s">
        <v>221</v>
      </c>
      <c r="L807" s="148" t="s">
        <v>269</v>
      </c>
      <c r="M807" s="149"/>
      <c r="N807" s="149"/>
      <c r="O807" s="150"/>
      <c r="P807" s="121" t="s">
        <v>244</v>
      </c>
      <c r="Q807" s="122"/>
      <c r="R807" s="123" t="s">
        <v>245</v>
      </c>
      <c r="S807" s="124"/>
    </row>
    <row r="808" spans="11:19" ht="17.25" customHeight="1" x14ac:dyDescent="0.15">
      <c r="L808" s="151"/>
      <c r="M808" s="152"/>
      <c r="N808" s="152"/>
      <c r="O808" s="153"/>
      <c r="P808" s="26" t="s">
        <v>17</v>
      </c>
      <c r="Q808" s="67" t="s">
        <v>78</v>
      </c>
      <c r="R808" s="82" t="s">
        <v>17</v>
      </c>
      <c r="S808" s="83" t="s">
        <v>78</v>
      </c>
    </row>
    <row r="809" spans="11:19" ht="11.25" customHeight="1" x14ac:dyDescent="0.15">
      <c r="L809" s="118" t="s">
        <v>152</v>
      </c>
      <c r="M809" s="119"/>
      <c r="N809" s="119"/>
      <c r="O809" s="119"/>
      <c r="P809" s="23">
        <v>348</v>
      </c>
      <c r="Q809" s="16">
        <f>P809/P812</f>
        <v>0.64444444444444449</v>
      </c>
      <c r="R809" s="80">
        <v>268</v>
      </c>
      <c r="S809" s="74">
        <f>R809/R812</f>
        <v>0.64114832535885169</v>
      </c>
    </row>
    <row r="810" spans="11:19" x14ac:dyDescent="0.15">
      <c r="L810" s="131" t="s">
        <v>100</v>
      </c>
      <c r="M810" s="132"/>
      <c r="N810" s="132"/>
      <c r="O810" s="132"/>
      <c r="P810" s="24">
        <v>21</v>
      </c>
      <c r="Q810" s="12">
        <f>P810/P812</f>
        <v>3.888888888888889E-2</v>
      </c>
      <c r="R810" s="73">
        <v>16</v>
      </c>
      <c r="S810" s="75">
        <f>R810/R812</f>
        <v>3.8277511961722487E-2</v>
      </c>
    </row>
    <row r="811" spans="11:19" x14ac:dyDescent="0.15">
      <c r="L811" s="133" t="s">
        <v>105</v>
      </c>
      <c r="M811" s="134"/>
      <c r="N811" s="134"/>
      <c r="O811" s="134"/>
      <c r="P811" s="25">
        <v>171</v>
      </c>
      <c r="Q811" s="69">
        <f>P811/P812</f>
        <v>0.31666666666666665</v>
      </c>
      <c r="R811" s="76">
        <v>134</v>
      </c>
      <c r="S811" s="77">
        <f>R811/R812</f>
        <v>0.32057416267942584</v>
      </c>
    </row>
    <row r="812" spans="11:19" x14ac:dyDescent="0.15">
      <c r="L812" s="133" t="s">
        <v>143</v>
      </c>
      <c r="M812" s="134"/>
      <c r="N812" s="134"/>
      <c r="O812" s="135"/>
      <c r="P812" s="25">
        <f>SUM(P809:P811)</f>
        <v>540</v>
      </c>
      <c r="Q812" s="70"/>
      <c r="R812" s="76">
        <f>SUM(R809:R811)</f>
        <v>418</v>
      </c>
      <c r="S812" s="89"/>
    </row>
    <row r="814" spans="11:19" x14ac:dyDescent="0.15">
      <c r="L814" s="117" t="s">
        <v>268</v>
      </c>
      <c r="M814" s="117"/>
      <c r="N814" s="117"/>
      <c r="O814" s="117"/>
      <c r="P814" s="117"/>
      <c r="Q814" s="117"/>
      <c r="R814" s="117"/>
      <c r="S814" s="117"/>
    </row>
    <row r="815" spans="11:19" x14ac:dyDescent="0.15">
      <c r="L815" s="117"/>
      <c r="M815" s="117"/>
      <c r="N815" s="117"/>
      <c r="O815" s="117"/>
      <c r="P815" s="117"/>
      <c r="Q815" s="117"/>
      <c r="R815" s="117"/>
      <c r="S815" s="117"/>
    </row>
    <row r="816" spans="11:19" x14ac:dyDescent="0.15">
      <c r="L816" s="117"/>
      <c r="M816" s="117"/>
      <c r="N816" s="117"/>
      <c r="O816" s="117"/>
      <c r="P816" s="117"/>
      <c r="Q816" s="117"/>
      <c r="R816" s="117"/>
      <c r="S816" s="117"/>
    </row>
    <row r="817" spans="11:21" x14ac:dyDescent="0.15">
      <c r="L817" s="117"/>
      <c r="M817" s="117"/>
      <c r="N817" s="117"/>
      <c r="O817" s="117"/>
      <c r="P817" s="117"/>
      <c r="Q817" s="117"/>
      <c r="R817" s="117"/>
      <c r="S817" s="117"/>
    </row>
    <row r="819" spans="11:21" x14ac:dyDescent="0.15">
      <c r="K819" s="15" t="s">
        <v>221</v>
      </c>
      <c r="L819" s="125" t="s">
        <v>270</v>
      </c>
      <c r="M819" s="126"/>
      <c r="N819" s="126"/>
      <c r="O819" s="127"/>
      <c r="P819" s="121" t="s">
        <v>244</v>
      </c>
      <c r="Q819" s="122"/>
      <c r="R819" s="123" t="s">
        <v>245</v>
      </c>
      <c r="S819" s="124"/>
    </row>
    <row r="820" spans="11:21" x14ac:dyDescent="0.15">
      <c r="L820" s="128"/>
      <c r="M820" s="129"/>
      <c r="N820" s="129"/>
      <c r="O820" s="130"/>
      <c r="P820" s="26" t="s">
        <v>17</v>
      </c>
      <c r="Q820" s="67" t="s">
        <v>78</v>
      </c>
      <c r="R820" s="82" t="s">
        <v>17</v>
      </c>
      <c r="S820" s="83" t="s">
        <v>78</v>
      </c>
    </row>
    <row r="821" spans="11:21" x14ac:dyDescent="0.15">
      <c r="L821" s="118" t="s">
        <v>152</v>
      </c>
      <c r="M821" s="119"/>
      <c r="N821" s="119"/>
      <c r="O821" s="119"/>
      <c r="P821" s="23">
        <v>95</v>
      </c>
      <c r="Q821" s="16">
        <f>P821/P824</f>
        <v>0.47738693467336685</v>
      </c>
      <c r="R821" s="80">
        <v>80</v>
      </c>
      <c r="S821" s="74">
        <f>R821/R824</f>
        <v>0.54421768707482998</v>
      </c>
    </row>
    <row r="822" spans="11:21" x14ac:dyDescent="0.15">
      <c r="L822" s="131" t="s">
        <v>100</v>
      </c>
      <c r="M822" s="132"/>
      <c r="N822" s="132"/>
      <c r="O822" s="132"/>
      <c r="P822" s="24">
        <v>5</v>
      </c>
      <c r="Q822" s="12">
        <f>P822/P824</f>
        <v>2.5125628140703519E-2</v>
      </c>
      <c r="R822" s="73">
        <v>1</v>
      </c>
      <c r="S822" s="75">
        <f>R822/R824</f>
        <v>6.8027210884353739E-3</v>
      </c>
    </row>
    <row r="823" spans="11:21" x14ac:dyDescent="0.15">
      <c r="L823" s="133" t="s">
        <v>105</v>
      </c>
      <c r="M823" s="134"/>
      <c r="N823" s="134"/>
      <c r="O823" s="134"/>
      <c r="P823" s="25">
        <v>99</v>
      </c>
      <c r="Q823" s="69">
        <f>P823/P824</f>
        <v>0.49748743718592964</v>
      </c>
      <c r="R823" s="76">
        <v>66</v>
      </c>
      <c r="S823" s="77">
        <f>R823/R824</f>
        <v>0.44897959183673469</v>
      </c>
    </row>
    <row r="824" spans="11:21" x14ac:dyDescent="0.15">
      <c r="L824" s="133" t="s">
        <v>143</v>
      </c>
      <c r="M824" s="134"/>
      <c r="N824" s="134"/>
      <c r="O824" s="135"/>
      <c r="P824" s="25">
        <f>SUM(P821:P823)</f>
        <v>199</v>
      </c>
      <c r="Q824" s="70"/>
      <c r="R824" s="76">
        <f>SUM(R821:R823)</f>
        <v>147</v>
      </c>
      <c r="S824" s="89"/>
    </row>
    <row r="826" spans="11:21" x14ac:dyDescent="0.15">
      <c r="L826" s="117" t="s">
        <v>271</v>
      </c>
      <c r="M826" s="117"/>
      <c r="N826" s="117"/>
      <c r="O826" s="117"/>
      <c r="P826" s="117"/>
      <c r="Q826" s="117"/>
      <c r="R826" s="117"/>
      <c r="S826" s="117"/>
    </row>
    <row r="827" spans="11:21" x14ac:dyDescent="0.15">
      <c r="L827" s="117"/>
      <c r="M827" s="117"/>
      <c r="N827" s="117"/>
      <c r="O827" s="117"/>
      <c r="P827" s="117"/>
      <c r="Q827" s="117"/>
      <c r="R827" s="117"/>
      <c r="S827" s="117"/>
    </row>
    <row r="828" spans="11:21" x14ac:dyDescent="0.15">
      <c r="L828" s="117"/>
      <c r="M828" s="117"/>
      <c r="N828" s="117"/>
      <c r="O828" s="117"/>
      <c r="P828" s="117"/>
      <c r="Q828" s="117"/>
      <c r="R828" s="117"/>
      <c r="S828" s="117"/>
    </row>
    <row r="829" spans="11:21" x14ac:dyDescent="0.15">
      <c r="L829" s="117"/>
      <c r="M829" s="117"/>
      <c r="N829" s="117"/>
      <c r="O829" s="117"/>
      <c r="P829" s="117"/>
      <c r="Q829" s="117"/>
      <c r="R829" s="117"/>
      <c r="S829" s="117"/>
    </row>
    <row r="831" spans="11:21" x14ac:dyDescent="0.15">
      <c r="K831" s="15" t="s">
        <v>221</v>
      </c>
      <c r="L831" s="136" t="s">
        <v>272</v>
      </c>
      <c r="M831" s="137"/>
      <c r="N831" s="137"/>
      <c r="O831" s="138"/>
      <c r="P831" s="121" t="s">
        <v>244</v>
      </c>
      <c r="Q831" s="122"/>
      <c r="R831" s="123" t="s">
        <v>245</v>
      </c>
      <c r="S831" s="124"/>
    </row>
    <row r="832" spans="11:21" x14ac:dyDescent="0.15">
      <c r="L832" s="139"/>
      <c r="M832" s="140"/>
      <c r="N832" s="140"/>
      <c r="O832" s="141"/>
      <c r="P832" s="26" t="s">
        <v>17</v>
      </c>
      <c r="Q832" s="67" t="s">
        <v>78</v>
      </c>
      <c r="R832" s="82" t="s">
        <v>17</v>
      </c>
      <c r="S832" s="83" t="s">
        <v>78</v>
      </c>
      <c r="U832" s="42"/>
    </row>
    <row r="833" spans="11:19" x14ac:dyDescent="0.15">
      <c r="L833" s="118" t="s">
        <v>152</v>
      </c>
      <c r="M833" s="119"/>
      <c r="N833" s="119"/>
      <c r="O833" s="119"/>
      <c r="P833" s="23">
        <v>392</v>
      </c>
      <c r="Q833" s="16">
        <f>P833/P836</f>
        <v>0.73134328358208955</v>
      </c>
      <c r="R833" s="80">
        <v>341</v>
      </c>
      <c r="S833" s="74">
        <f>R833/R836</f>
        <v>0.78752886836027713</v>
      </c>
    </row>
    <row r="834" spans="11:19" x14ac:dyDescent="0.15">
      <c r="L834" s="131" t="s">
        <v>100</v>
      </c>
      <c r="M834" s="132"/>
      <c r="N834" s="132"/>
      <c r="O834" s="132"/>
      <c r="P834" s="24">
        <v>6</v>
      </c>
      <c r="Q834" s="12">
        <f>P834/P836</f>
        <v>1.1194029850746268E-2</v>
      </c>
      <c r="R834" s="73">
        <v>10</v>
      </c>
      <c r="S834" s="75">
        <f>R834/R836</f>
        <v>2.3094688221709007E-2</v>
      </c>
    </row>
    <row r="835" spans="11:19" x14ac:dyDescent="0.15">
      <c r="L835" s="133" t="s">
        <v>105</v>
      </c>
      <c r="M835" s="134"/>
      <c r="N835" s="134"/>
      <c r="O835" s="134"/>
      <c r="P835" s="25">
        <v>138</v>
      </c>
      <c r="Q835" s="69">
        <f>P835/P836</f>
        <v>0.2574626865671642</v>
      </c>
      <c r="R835" s="76">
        <v>82</v>
      </c>
      <c r="S835" s="77">
        <f>R835/R836</f>
        <v>0.18937644341801385</v>
      </c>
    </row>
    <row r="836" spans="11:19" x14ac:dyDescent="0.15">
      <c r="L836" s="133" t="s">
        <v>143</v>
      </c>
      <c r="M836" s="134"/>
      <c r="N836" s="134"/>
      <c r="O836" s="135"/>
      <c r="P836" s="25">
        <f>SUM(P833:P835)</f>
        <v>536</v>
      </c>
      <c r="Q836" s="70"/>
      <c r="R836" s="76">
        <f>SUM(R833:R835)</f>
        <v>433</v>
      </c>
      <c r="S836" s="89"/>
    </row>
    <row r="838" spans="11:19" x14ac:dyDescent="0.15">
      <c r="L838" s="117" t="s">
        <v>248</v>
      </c>
      <c r="M838" s="117"/>
      <c r="N838" s="117"/>
      <c r="O838" s="117"/>
      <c r="P838" s="117"/>
      <c r="Q838" s="117"/>
      <c r="R838" s="117"/>
      <c r="S838" s="117"/>
    </row>
    <row r="839" spans="11:19" x14ac:dyDescent="0.15">
      <c r="L839" s="117"/>
      <c r="M839" s="117"/>
      <c r="N839" s="117"/>
      <c r="O839" s="117"/>
      <c r="P839" s="117"/>
      <c r="Q839" s="117"/>
      <c r="R839" s="117"/>
      <c r="S839" s="117"/>
    </row>
    <row r="840" spans="11:19" x14ac:dyDescent="0.15">
      <c r="L840" s="117"/>
      <c r="M840" s="117"/>
      <c r="N840" s="117"/>
      <c r="O840" s="117"/>
      <c r="P840" s="117"/>
      <c r="Q840" s="117"/>
      <c r="R840" s="117"/>
      <c r="S840" s="117"/>
    </row>
    <row r="841" spans="11:19" x14ac:dyDescent="0.15">
      <c r="L841" s="117"/>
      <c r="M841" s="117"/>
      <c r="N841" s="117"/>
      <c r="O841" s="117"/>
      <c r="P841" s="117"/>
      <c r="Q841" s="117"/>
      <c r="R841" s="117"/>
      <c r="S841" s="117"/>
    </row>
    <row r="844" spans="11:19" x14ac:dyDescent="0.15">
      <c r="K844" s="15" t="s">
        <v>221</v>
      </c>
      <c r="L844" s="225" t="s">
        <v>274</v>
      </c>
      <c r="M844" s="226"/>
      <c r="N844" s="226"/>
      <c r="O844" s="227"/>
      <c r="P844" s="121" t="s">
        <v>244</v>
      </c>
      <c r="Q844" s="122"/>
      <c r="R844" s="123" t="s">
        <v>245</v>
      </c>
      <c r="S844" s="124"/>
    </row>
    <row r="845" spans="11:19" x14ac:dyDescent="0.15">
      <c r="L845" s="273"/>
      <c r="M845" s="274"/>
      <c r="N845" s="274"/>
      <c r="O845" s="275"/>
      <c r="P845" s="26" t="s">
        <v>17</v>
      </c>
      <c r="Q845" s="67" t="s">
        <v>78</v>
      </c>
      <c r="R845" s="82" t="s">
        <v>17</v>
      </c>
      <c r="S845" s="83" t="s">
        <v>78</v>
      </c>
    </row>
    <row r="846" spans="11:19" x14ac:dyDescent="0.15">
      <c r="L846" s="118" t="s">
        <v>152</v>
      </c>
      <c r="M846" s="119"/>
      <c r="N846" s="119"/>
      <c r="O846" s="119"/>
      <c r="P846" s="23">
        <v>385</v>
      </c>
      <c r="Q846" s="16">
        <f>P846/P849</f>
        <v>0.71296296296296291</v>
      </c>
      <c r="R846" s="80">
        <v>361</v>
      </c>
      <c r="S846" s="74">
        <f>R846/R849</f>
        <v>0.79690949227373065</v>
      </c>
    </row>
    <row r="847" spans="11:19" x14ac:dyDescent="0.15">
      <c r="L847" s="131" t="s">
        <v>100</v>
      </c>
      <c r="M847" s="132"/>
      <c r="N847" s="132"/>
      <c r="O847" s="132"/>
      <c r="P847" s="24">
        <v>6</v>
      </c>
      <c r="Q847" s="12">
        <f>P847/P849</f>
        <v>1.1111111111111112E-2</v>
      </c>
      <c r="R847" s="73">
        <v>5</v>
      </c>
      <c r="S847" s="75">
        <f>R847/R849</f>
        <v>1.1037527593818985E-2</v>
      </c>
    </row>
    <row r="848" spans="11:19" x14ac:dyDescent="0.15">
      <c r="L848" s="133" t="s">
        <v>105</v>
      </c>
      <c r="M848" s="134"/>
      <c r="N848" s="134"/>
      <c r="O848" s="134"/>
      <c r="P848" s="25">
        <v>149</v>
      </c>
      <c r="Q848" s="69">
        <f>P848/P849</f>
        <v>0.27592592592592591</v>
      </c>
      <c r="R848" s="76">
        <v>87</v>
      </c>
      <c r="S848" s="77">
        <f>R848/R849</f>
        <v>0.19205298013245034</v>
      </c>
    </row>
    <row r="849" spans="2:19" x14ac:dyDescent="0.15">
      <c r="L849" s="133" t="s">
        <v>143</v>
      </c>
      <c r="M849" s="134"/>
      <c r="N849" s="134"/>
      <c r="O849" s="135"/>
      <c r="P849" s="25">
        <f>SUM(P846:P848)</f>
        <v>540</v>
      </c>
      <c r="Q849" s="70"/>
      <c r="R849" s="76">
        <f>SUM(R846:R848)</f>
        <v>453</v>
      </c>
      <c r="S849" s="89"/>
    </row>
    <row r="851" spans="2:19" x14ac:dyDescent="0.15">
      <c r="L851" s="117" t="s">
        <v>273</v>
      </c>
      <c r="M851" s="117"/>
      <c r="N851" s="117"/>
      <c r="O851" s="117"/>
      <c r="P851" s="117"/>
      <c r="Q851" s="117"/>
      <c r="R851" s="117"/>
      <c r="S851" s="117"/>
    </row>
    <row r="852" spans="2:19" x14ac:dyDescent="0.15">
      <c r="L852" s="117"/>
      <c r="M852" s="117"/>
      <c r="N852" s="117"/>
      <c r="O852" s="117"/>
      <c r="P852" s="117"/>
      <c r="Q852" s="117"/>
      <c r="R852" s="117"/>
      <c r="S852" s="117"/>
    </row>
    <row r="853" spans="2:19" x14ac:dyDescent="0.15">
      <c r="L853" s="117"/>
      <c r="M853" s="117"/>
      <c r="N853" s="117"/>
      <c r="O853" s="117"/>
      <c r="P853" s="117"/>
      <c r="Q853" s="117"/>
      <c r="R853" s="117"/>
      <c r="S853" s="117"/>
    </row>
    <row r="854" spans="2:19" x14ac:dyDescent="0.15">
      <c r="L854" s="117"/>
      <c r="M854" s="117"/>
      <c r="N854" s="117"/>
      <c r="O854" s="117"/>
      <c r="P854" s="117"/>
      <c r="Q854" s="117"/>
      <c r="R854" s="117"/>
      <c r="S854" s="117"/>
    </row>
    <row r="855" spans="2:19" x14ac:dyDescent="0.15">
      <c r="B855" s="202" t="s">
        <v>8</v>
      </c>
      <c r="C855" s="202"/>
      <c r="D855" s="202"/>
      <c r="E855" s="202"/>
      <c r="F855" s="202"/>
      <c r="G855" s="202"/>
      <c r="H855" s="202"/>
      <c r="I855" s="202"/>
      <c r="J855" s="202"/>
      <c r="K855" s="202"/>
      <c r="L855" s="202"/>
      <c r="M855" s="202"/>
      <c r="N855" s="202"/>
      <c r="O855" s="202"/>
      <c r="P855" s="202"/>
    </row>
    <row r="859" spans="2:19" x14ac:dyDescent="0.15">
      <c r="H859" s="12"/>
    </row>
    <row r="860" spans="2:19" x14ac:dyDescent="0.15">
      <c r="H860" s="12"/>
    </row>
    <row r="861" spans="2:19" x14ac:dyDescent="0.15">
      <c r="H861" s="12"/>
    </row>
    <row r="862" spans="2:19" x14ac:dyDescent="0.15">
      <c r="H862" s="12"/>
    </row>
    <row r="863" spans="2:19" x14ac:dyDescent="0.15">
      <c r="H863" s="12"/>
    </row>
    <row r="864" spans="2:19" x14ac:dyDescent="0.15">
      <c r="H864" s="12"/>
    </row>
    <row r="865" spans="8:8" x14ac:dyDescent="0.15">
      <c r="H865" s="12"/>
    </row>
    <row r="866" spans="8:8" x14ac:dyDescent="0.15">
      <c r="H866" s="12"/>
    </row>
    <row r="867" spans="8:8" x14ac:dyDescent="0.15">
      <c r="H867" s="12"/>
    </row>
    <row r="868" spans="8:8" x14ac:dyDescent="0.15">
      <c r="H868" s="12"/>
    </row>
    <row r="869" spans="8:8" x14ac:dyDescent="0.15">
      <c r="H869" s="12"/>
    </row>
    <row r="870" spans="8:8" x14ac:dyDescent="0.15">
      <c r="H870" s="12"/>
    </row>
    <row r="871" spans="8:8" x14ac:dyDescent="0.15">
      <c r="H871" s="12"/>
    </row>
    <row r="872" spans="8:8" x14ac:dyDescent="0.15">
      <c r="H872" s="12"/>
    </row>
    <row r="873" spans="8:8" x14ac:dyDescent="0.15">
      <c r="H873" s="12"/>
    </row>
    <row r="874" spans="8:8" x14ac:dyDescent="0.15">
      <c r="H874" s="19"/>
    </row>
    <row r="890" spans="2:18" x14ac:dyDescent="0.15">
      <c r="B890" s="120"/>
      <c r="C890" s="120"/>
      <c r="D890" s="120"/>
      <c r="E890" s="120"/>
      <c r="F890" s="120"/>
      <c r="G890" s="120"/>
      <c r="H890" s="120"/>
      <c r="I890" s="120"/>
      <c r="K890" s="118"/>
      <c r="L890" s="119"/>
      <c r="M890" s="119"/>
      <c r="N890" s="154"/>
      <c r="O890" s="121" t="s">
        <v>244</v>
      </c>
      <c r="P890" s="122"/>
      <c r="Q890" s="123" t="s">
        <v>245</v>
      </c>
      <c r="R890" s="124"/>
    </row>
    <row r="891" spans="2:18" x14ac:dyDescent="0.15">
      <c r="B891" s="120"/>
      <c r="C891" s="120"/>
      <c r="D891" s="120"/>
      <c r="E891" s="120"/>
      <c r="F891" s="120"/>
      <c r="G891" s="120"/>
      <c r="H891" s="120"/>
      <c r="I891" s="120"/>
      <c r="K891" s="131"/>
      <c r="L891" s="132"/>
      <c r="M891" s="132"/>
      <c r="N891" s="155"/>
      <c r="O891" s="26" t="s">
        <v>17</v>
      </c>
      <c r="P891" s="9" t="s">
        <v>78</v>
      </c>
      <c r="Q891" s="82" t="s">
        <v>17</v>
      </c>
      <c r="R891" s="83" t="s">
        <v>78</v>
      </c>
    </row>
    <row r="892" spans="2:18" x14ac:dyDescent="0.15">
      <c r="B892" s="120"/>
      <c r="C892" s="120"/>
      <c r="D892" s="120"/>
      <c r="E892" s="120"/>
      <c r="F892" s="120"/>
      <c r="G892" s="120"/>
      <c r="H892" s="120"/>
      <c r="I892" s="120"/>
      <c r="K892" s="156" t="s">
        <v>164</v>
      </c>
      <c r="L892" s="157"/>
      <c r="M892" s="157"/>
      <c r="N892" s="158"/>
      <c r="O892" s="23">
        <v>224</v>
      </c>
      <c r="P892" s="16">
        <f>O892/O907</f>
        <v>0.10857973824527388</v>
      </c>
      <c r="Q892" s="80">
        <v>213</v>
      </c>
      <c r="R892" s="74">
        <f>Q892/Q907</f>
        <v>0.11532214401732539</v>
      </c>
    </row>
    <row r="893" spans="2:18" x14ac:dyDescent="0.15">
      <c r="B893" s="120"/>
      <c r="C893" s="120"/>
      <c r="D893" s="120"/>
      <c r="E893" s="120"/>
      <c r="F893" s="120"/>
      <c r="G893" s="120"/>
      <c r="H893" s="120"/>
      <c r="I893" s="120"/>
      <c r="K893" s="142" t="s">
        <v>165</v>
      </c>
      <c r="L893" s="143"/>
      <c r="M893" s="143"/>
      <c r="N893" s="144"/>
      <c r="O893" s="24">
        <v>248</v>
      </c>
      <c r="P893" s="12">
        <f>O893/O907</f>
        <v>0.12021328162869607</v>
      </c>
      <c r="Q893" s="73">
        <v>233</v>
      </c>
      <c r="R893" s="75">
        <f>Q893/Q907</f>
        <v>0.1261505143475907</v>
      </c>
    </row>
    <row r="894" spans="2:18" x14ac:dyDescent="0.15">
      <c r="B894" s="120"/>
      <c r="C894" s="120"/>
      <c r="D894" s="120"/>
      <c r="E894" s="120"/>
      <c r="F894" s="120"/>
      <c r="G894" s="120"/>
      <c r="H894" s="120"/>
      <c r="I894" s="120"/>
      <c r="K894" s="145" t="s">
        <v>166</v>
      </c>
      <c r="L894" s="146"/>
      <c r="M894" s="146"/>
      <c r="N894" s="147"/>
      <c r="O894" s="24">
        <v>175</v>
      </c>
      <c r="P894" s="12">
        <f>O894/O907</f>
        <v>8.4827920504120219E-2</v>
      </c>
      <c r="Q894" s="73">
        <v>153</v>
      </c>
      <c r="R894" s="75">
        <f>Q894/Q907</f>
        <v>8.2837033026529505E-2</v>
      </c>
    </row>
    <row r="895" spans="2:18" x14ac:dyDescent="0.15">
      <c r="B895" s="120"/>
      <c r="C895" s="120"/>
      <c r="D895" s="120"/>
      <c r="E895" s="120"/>
      <c r="F895" s="120"/>
      <c r="G895" s="120"/>
      <c r="H895" s="120"/>
      <c r="I895" s="120"/>
      <c r="K895" s="145" t="s">
        <v>167</v>
      </c>
      <c r="L895" s="146"/>
      <c r="M895" s="146"/>
      <c r="N895" s="147"/>
      <c r="O895" s="24">
        <v>72</v>
      </c>
      <c r="P895" s="12">
        <f>O895/O907</f>
        <v>3.49006301502666E-2</v>
      </c>
      <c r="Q895" s="73">
        <v>64</v>
      </c>
      <c r="R895" s="75">
        <f>Q895/Q907</f>
        <v>3.4650785056848946E-2</v>
      </c>
    </row>
    <row r="896" spans="2:18" x14ac:dyDescent="0.15">
      <c r="B896" s="120"/>
      <c r="C896" s="120"/>
      <c r="D896" s="120"/>
      <c r="E896" s="120"/>
      <c r="F896" s="120"/>
      <c r="G896" s="120"/>
      <c r="H896" s="120"/>
      <c r="I896" s="120"/>
      <c r="K896" s="145" t="s">
        <v>168</v>
      </c>
      <c r="L896" s="146"/>
      <c r="M896" s="146"/>
      <c r="N896" s="147"/>
      <c r="O896" s="24">
        <v>146</v>
      </c>
      <c r="P896" s="12">
        <f>O896/O907</f>
        <v>7.0770722249151721E-2</v>
      </c>
      <c r="Q896" s="73">
        <v>139</v>
      </c>
      <c r="R896" s="75">
        <f>Q896/Q907</f>
        <v>7.5257173795343801E-2</v>
      </c>
    </row>
    <row r="897" spans="2:18" x14ac:dyDescent="0.15">
      <c r="K897" s="231" t="s">
        <v>169</v>
      </c>
      <c r="L897" s="232"/>
      <c r="M897" s="232"/>
      <c r="N897" s="233"/>
      <c r="O897" s="24">
        <v>143</v>
      </c>
      <c r="P897" s="12">
        <f>O897/O907</f>
        <v>6.9316529326223952E-2</v>
      </c>
      <c r="Q897" s="73">
        <v>129</v>
      </c>
      <c r="R897" s="75">
        <f>Q897/Q907</f>
        <v>6.9842988630211156E-2</v>
      </c>
    </row>
    <row r="898" spans="2:18" x14ac:dyDescent="0.15">
      <c r="K898" s="145" t="s">
        <v>170</v>
      </c>
      <c r="L898" s="146"/>
      <c r="M898" s="146"/>
      <c r="N898" s="147"/>
      <c r="O898" s="24">
        <v>64</v>
      </c>
      <c r="P898" s="12">
        <f>O898/O907</f>
        <v>3.1022782355792537E-2</v>
      </c>
      <c r="Q898" s="73">
        <v>58</v>
      </c>
      <c r="R898" s="75">
        <f>Q898/Q907</f>
        <v>3.1402273957769358E-2</v>
      </c>
    </row>
    <row r="899" spans="2:18" x14ac:dyDescent="0.15">
      <c r="K899" s="231" t="s">
        <v>171</v>
      </c>
      <c r="L899" s="232"/>
      <c r="M899" s="232"/>
      <c r="N899" s="233"/>
      <c r="O899" s="24">
        <v>187</v>
      </c>
      <c r="P899" s="12">
        <f>O899/O907</f>
        <v>9.0644692195831308E-2</v>
      </c>
      <c r="Q899" s="73">
        <v>171</v>
      </c>
      <c r="R899" s="75">
        <f>Q899/Q907</f>
        <v>9.2582566323768267E-2</v>
      </c>
    </row>
    <row r="900" spans="2:18" x14ac:dyDescent="0.15">
      <c r="K900" s="142" t="s">
        <v>172</v>
      </c>
      <c r="L900" s="143"/>
      <c r="M900" s="143"/>
      <c r="N900" s="144"/>
      <c r="O900" s="24">
        <v>138</v>
      </c>
      <c r="P900" s="12">
        <f>O900/O907</f>
        <v>6.6892874454677648E-2</v>
      </c>
      <c r="Q900" s="73">
        <v>117</v>
      </c>
      <c r="R900" s="75">
        <f>Q900/Q907</f>
        <v>6.3345966432051981E-2</v>
      </c>
    </row>
    <row r="901" spans="2:18" x14ac:dyDescent="0.15">
      <c r="K901" s="145" t="s">
        <v>173</v>
      </c>
      <c r="L901" s="146"/>
      <c r="M901" s="146"/>
      <c r="N901" s="147"/>
      <c r="O901" s="24">
        <v>162</v>
      </c>
      <c r="P901" s="12">
        <f>O901/O907</f>
        <v>7.8526417838099855E-2</v>
      </c>
      <c r="Q901" s="73">
        <v>130</v>
      </c>
      <c r="R901" s="75">
        <f>Q901/Q907</f>
        <v>7.038440714672442E-2</v>
      </c>
    </row>
    <row r="902" spans="2:18" x14ac:dyDescent="0.15">
      <c r="K902" s="231" t="s">
        <v>174</v>
      </c>
      <c r="L902" s="232"/>
      <c r="M902" s="232"/>
      <c r="N902" s="233"/>
      <c r="O902" s="24">
        <v>42</v>
      </c>
      <c r="P902" s="12">
        <f>O902/O907</f>
        <v>2.0358700920988852E-2</v>
      </c>
      <c r="Q902" s="73">
        <v>34</v>
      </c>
      <c r="R902" s="75">
        <f>Q902/Q907</f>
        <v>1.8408229561451002E-2</v>
      </c>
    </row>
    <row r="903" spans="2:18" x14ac:dyDescent="0.15">
      <c r="K903" s="231" t="s">
        <v>175</v>
      </c>
      <c r="L903" s="232"/>
      <c r="M903" s="232"/>
      <c r="N903" s="233"/>
      <c r="O903" s="24">
        <v>68</v>
      </c>
      <c r="P903" s="12">
        <f>O903/O907</f>
        <v>3.296170625302957E-2</v>
      </c>
      <c r="Q903" s="73">
        <v>67</v>
      </c>
      <c r="R903" s="75">
        <f>Q903/Q907</f>
        <v>3.6275040606388739E-2</v>
      </c>
    </row>
    <row r="904" spans="2:18" x14ac:dyDescent="0.15">
      <c r="K904" s="231" t="s">
        <v>176</v>
      </c>
      <c r="L904" s="232"/>
      <c r="M904" s="232"/>
      <c r="N904" s="233"/>
      <c r="O904" s="24">
        <v>73</v>
      </c>
      <c r="P904" s="12">
        <f>O904/O907</f>
        <v>3.5385361124575861E-2</v>
      </c>
      <c r="Q904" s="73">
        <v>66</v>
      </c>
      <c r="R904" s="75">
        <f>Q904/Q907</f>
        <v>3.5733622089875475E-2</v>
      </c>
    </row>
    <row r="905" spans="2:18" x14ac:dyDescent="0.15">
      <c r="K905" s="145" t="s">
        <v>177</v>
      </c>
      <c r="L905" s="146"/>
      <c r="M905" s="146"/>
      <c r="N905" s="147"/>
      <c r="O905" s="24">
        <v>176</v>
      </c>
      <c r="P905" s="12">
        <f>O905/O907</f>
        <v>8.5312651478429466E-2</v>
      </c>
      <c r="Q905" s="73">
        <v>146</v>
      </c>
      <c r="R905" s="75">
        <f>Q905/Q907</f>
        <v>7.9047103410936653E-2</v>
      </c>
    </row>
    <row r="906" spans="2:18" x14ac:dyDescent="0.15">
      <c r="K906" s="234" t="s">
        <v>178</v>
      </c>
      <c r="L906" s="235"/>
      <c r="M906" s="235"/>
      <c r="N906" s="236"/>
      <c r="O906" s="24">
        <v>145</v>
      </c>
      <c r="P906" s="12">
        <f>O906/O907</f>
        <v>7.028599127484246E-2</v>
      </c>
      <c r="Q906" s="76">
        <v>127</v>
      </c>
      <c r="R906" s="77">
        <f>Q906/Q907</f>
        <v>6.8760151597184627E-2</v>
      </c>
    </row>
    <row r="907" spans="2:18" x14ac:dyDescent="0.15">
      <c r="K907" s="133" t="s">
        <v>143</v>
      </c>
      <c r="L907" s="134"/>
      <c r="M907" s="134"/>
      <c r="N907" s="135"/>
      <c r="O907" s="27">
        <f>SUM(O892:O906)</f>
        <v>2063</v>
      </c>
      <c r="P907" s="20"/>
      <c r="Q907" s="76">
        <f>SUM(Q892:Q906)</f>
        <v>1847</v>
      </c>
      <c r="R907" s="10"/>
    </row>
    <row r="909" spans="2:18" x14ac:dyDescent="0.15">
      <c r="B909" s="202" t="s">
        <v>289</v>
      </c>
      <c r="C909" s="202"/>
      <c r="D909" s="202"/>
      <c r="E909" s="202"/>
      <c r="F909" s="202"/>
      <c r="G909" s="202"/>
      <c r="H909" s="202"/>
      <c r="I909" s="202"/>
      <c r="J909" s="202"/>
      <c r="K909" s="202"/>
      <c r="L909" s="202"/>
      <c r="M909" s="202"/>
      <c r="N909" s="202"/>
      <c r="O909" s="202"/>
      <c r="P909" s="202"/>
    </row>
    <row r="910" spans="2:18" x14ac:dyDescent="0.15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</row>
    <row r="911" spans="2:18" x14ac:dyDescent="0.15">
      <c r="B911" s="17"/>
      <c r="C911" s="102" t="s">
        <v>290</v>
      </c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</row>
    <row r="912" spans="2:18" x14ac:dyDescent="0.15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</row>
    <row r="914" spans="2:19" x14ac:dyDescent="0.15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</row>
    <row r="929" ht="12.75" customHeight="1" x14ac:dyDescent="0.15"/>
    <row r="930" ht="12.75" customHeight="1" x14ac:dyDescent="0.15"/>
  </sheetData>
  <mergeCells count="573">
    <mergeCell ref="L757:O757"/>
    <mergeCell ref="L758:O758"/>
    <mergeCell ref="L761:S764"/>
    <mergeCell ref="L405:O405"/>
    <mergeCell ref="L400:O400"/>
    <mergeCell ref="L388:O388"/>
    <mergeCell ref="L358:O358"/>
    <mergeCell ref="L359:O359"/>
    <mergeCell ref="P383:Q383"/>
    <mergeCell ref="R383:S383"/>
    <mergeCell ref="L383:O384"/>
    <mergeCell ref="L385:O385"/>
    <mergeCell ref="P398:Q398"/>
    <mergeCell ref="L508:O508"/>
    <mergeCell ref="L473:O473"/>
    <mergeCell ref="L404:O404"/>
    <mergeCell ref="P458:Q458"/>
    <mergeCell ref="L406:S409"/>
    <mergeCell ref="L474:O474"/>
    <mergeCell ref="L475:O475"/>
    <mergeCell ref="L492:O493"/>
    <mergeCell ref="P492:Q492"/>
    <mergeCell ref="R492:S492"/>
    <mergeCell ref="B909:P909"/>
    <mergeCell ref="L715:O715"/>
    <mergeCell ref="P769:Q769"/>
    <mergeCell ref="L849:O849"/>
    <mergeCell ref="L851:S854"/>
    <mergeCell ref="L782:O783"/>
    <mergeCell ref="P782:Q782"/>
    <mergeCell ref="R782:S782"/>
    <mergeCell ref="L784:O784"/>
    <mergeCell ref="L785:O785"/>
    <mergeCell ref="L786:O786"/>
    <mergeCell ref="L787:O787"/>
    <mergeCell ref="L789:S792"/>
    <mergeCell ref="L833:O833"/>
    <mergeCell ref="L834:O834"/>
    <mergeCell ref="L835:O835"/>
    <mergeCell ref="L836:O836"/>
    <mergeCell ref="L838:S841"/>
    <mergeCell ref="L844:O845"/>
    <mergeCell ref="L769:O770"/>
    <mergeCell ref="L756:O756"/>
    <mergeCell ref="P754:Q754"/>
    <mergeCell ref="R754:S754"/>
    <mergeCell ref="R769:S769"/>
    <mergeCell ref="L328:O328"/>
    <mergeCell ref="L329:O329"/>
    <mergeCell ref="L342:O343"/>
    <mergeCell ref="L344:O344"/>
    <mergeCell ref="L345:O345"/>
    <mergeCell ref="L346:O346"/>
    <mergeCell ref="R355:S355"/>
    <mergeCell ref="R342:S342"/>
    <mergeCell ref="P370:Q370"/>
    <mergeCell ref="P355:Q355"/>
    <mergeCell ref="L355:O356"/>
    <mergeCell ref="R370:S370"/>
    <mergeCell ref="L333:S335"/>
    <mergeCell ref="L331:O331"/>
    <mergeCell ref="L332:O332"/>
    <mergeCell ref="L360:O360"/>
    <mergeCell ref="L218:O218"/>
    <mergeCell ref="L220:O220"/>
    <mergeCell ref="L222:O222"/>
    <mergeCell ref="L326:O326"/>
    <mergeCell ref="L327:O327"/>
    <mergeCell ref="P309:Q309"/>
    <mergeCell ref="L311:O311"/>
    <mergeCell ref="L312:O312"/>
    <mergeCell ref="L313:O313"/>
    <mergeCell ref="L317:O317"/>
    <mergeCell ref="L318:O318"/>
    <mergeCell ref="L314:O314"/>
    <mergeCell ref="L323:O324"/>
    <mergeCell ref="P323:Q323"/>
    <mergeCell ref="L316:O316"/>
    <mergeCell ref="L319:O319"/>
    <mergeCell ref="L258:O258"/>
    <mergeCell ref="L289:O289"/>
    <mergeCell ref="L282:O282"/>
    <mergeCell ref="L283:O283"/>
    <mergeCell ref="L293:O294"/>
    <mergeCell ref="B275:N275"/>
    <mergeCell ref="L259:S260"/>
    <mergeCell ref="L272:S274"/>
    <mergeCell ref="L290:S292"/>
    <mergeCell ref="P277:Q277"/>
    <mergeCell ref="L271:O271"/>
    <mergeCell ref="L277:O278"/>
    <mergeCell ref="P293:Q293"/>
    <mergeCell ref="R293:S293"/>
    <mergeCell ref="L279:O279"/>
    <mergeCell ref="L280:O280"/>
    <mergeCell ref="L281:O281"/>
    <mergeCell ref="P262:Q262"/>
    <mergeCell ref="R262:S262"/>
    <mergeCell ref="L264:O264"/>
    <mergeCell ref="L269:O269"/>
    <mergeCell ref="L265:O265"/>
    <mergeCell ref="L266:O266"/>
    <mergeCell ref="L267:O267"/>
    <mergeCell ref="L268:O268"/>
    <mergeCell ref="L299:O299"/>
    <mergeCell ref="L295:O295"/>
    <mergeCell ref="L296:O296"/>
    <mergeCell ref="L297:O297"/>
    <mergeCell ref="L298:O298"/>
    <mergeCell ref="R309:S309"/>
    <mergeCell ref="R277:S277"/>
    <mergeCell ref="L386:O386"/>
    <mergeCell ref="L387:O387"/>
    <mergeCell ref="L284:O284"/>
    <mergeCell ref="L285:O285"/>
    <mergeCell ref="L286:O286"/>
    <mergeCell ref="L287:O287"/>
    <mergeCell ref="L288:O288"/>
    <mergeCell ref="L325:O325"/>
    <mergeCell ref="L330:O330"/>
    <mergeCell ref="R323:S323"/>
    <mergeCell ref="L309:O310"/>
    <mergeCell ref="L315:O315"/>
    <mergeCell ref="L370:O371"/>
    <mergeCell ref="L372:O372"/>
    <mergeCell ref="L373:O373"/>
    <mergeCell ref="L374:O374"/>
    <mergeCell ref="L357:O357"/>
    <mergeCell ref="L415:O415"/>
    <mergeCell ref="L398:O399"/>
    <mergeCell ref="L51:O52"/>
    <mergeCell ref="L53:O53"/>
    <mergeCell ref="L54:O54"/>
    <mergeCell ref="L55:O55"/>
    <mergeCell ref="L56:O56"/>
    <mergeCell ref="L57:O57"/>
    <mergeCell ref="L58:S61"/>
    <mergeCell ref="L64:O65"/>
    <mergeCell ref="L66:O66"/>
    <mergeCell ref="L70:O70"/>
    <mergeCell ref="L71:O71"/>
    <mergeCell ref="L72:O72"/>
    <mergeCell ref="L73:S74"/>
    <mergeCell ref="L75:S75"/>
    <mergeCell ref="L77:O78"/>
    <mergeCell ref="B212:N212"/>
    <mergeCell ref="L227:S228"/>
    <mergeCell ref="L232:O232"/>
    <mergeCell ref="L216:O216"/>
    <mergeCell ref="P214:Q214"/>
    <mergeCell ref="R214:S214"/>
    <mergeCell ref="P230:Q230"/>
    <mergeCell ref="B612:P612"/>
    <mergeCell ref="B575:P575"/>
    <mergeCell ref="L416:O416"/>
    <mergeCell ref="L444:O445"/>
    <mergeCell ref="L460:O460"/>
    <mergeCell ref="L461:O461"/>
    <mergeCell ref="L462:O462"/>
    <mergeCell ref="L463:O463"/>
    <mergeCell ref="L464:O464"/>
    <mergeCell ref="L471:O472"/>
    <mergeCell ref="L255:O255"/>
    <mergeCell ref="L256:O256"/>
    <mergeCell ref="L401:O401"/>
    <mergeCell ref="L402:O402"/>
    <mergeCell ref="L403:O403"/>
    <mergeCell ref="L67:O67"/>
    <mergeCell ref="L68:O68"/>
    <mergeCell ref="L69:O69"/>
    <mergeCell ref="S110:S111"/>
    <mergeCell ref="P110:P111"/>
    <mergeCell ref="B340:P340"/>
    <mergeCell ref="B396:P396"/>
    <mergeCell ref="P342:Q342"/>
    <mergeCell ref="L214:O215"/>
    <mergeCell ref="L219:O219"/>
    <mergeCell ref="L82:O82"/>
    <mergeCell ref="L83:O83"/>
    <mergeCell ref="L84:O84"/>
    <mergeCell ref="L85:O85"/>
    <mergeCell ref="L86:O86"/>
    <mergeCell ref="L87:O87"/>
    <mergeCell ref="L100:O100"/>
    <mergeCell ref="L142:O143"/>
    <mergeCell ref="L79:O79"/>
    <mergeCell ref="L494:O494"/>
    <mergeCell ref="P471:Q471"/>
    <mergeCell ref="R10:S10"/>
    <mergeCell ref="P10:Q10"/>
    <mergeCell ref="P25:Q25"/>
    <mergeCell ref="R25:S25"/>
    <mergeCell ref="P38:Q38"/>
    <mergeCell ref="R38:S38"/>
    <mergeCell ref="P168:Q168"/>
    <mergeCell ref="R168:S168"/>
    <mergeCell ref="P187:Q187"/>
    <mergeCell ref="R187:S187"/>
    <mergeCell ref="P77:Q77"/>
    <mergeCell ref="R77:S77"/>
    <mergeCell ref="P64:Q64"/>
    <mergeCell ref="R64:S64"/>
    <mergeCell ref="R110:R111"/>
    <mergeCell ref="P155:Q155"/>
    <mergeCell ref="P91:Q91"/>
    <mergeCell ref="P51:Q51"/>
    <mergeCell ref="L88:S89"/>
    <mergeCell ref="L109:O109"/>
    <mergeCell ref="L110:O111"/>
    <mergeCell ref="L112:O112"/>
    <mergeCell ref="L253:O253"/>
    <mergeCell ref="L254:O254"/>
    <mergeCell ref="L148:S151"/>
    <mergeCell ref="L161:S164"/>
    <mergeCell ref="L168:O169"/>
    <mergeCell ref="L170:O170"/>
    <mergeCell ref="L171:O171"/>
    <mergeCell ref="L172:O172"/>
    <mergeCell ref="L173:O173"/>
    <mergeCell ref="L174:S177"/>
    <mergeCell ref="L187:O188"/>
    <mergeCell ref="L189:O189"/>
    <mergeCell ref="L190:O190"/>
    <mergeCell ref="P248:Q248"/>
    <mergeCell ref="L250:O250"/>
    <mergeCell ref="L251:O251"/>
    <mergeCell ref="L252:O252"/>
    <mergeCell ref="L217:O217"/>
    <mergeCell ref="L248:O249"/>
    <mergeCell ref="L235:O235"/>
    <mergeCell ref="L234:O234"/>
    <mergeCell ref="L233:O233"/>
    <mergeCell ref="R248:S248"/>
    <mergeCell ref="R230:S230"/>
    <mergeCell ref="R458:S458"/>
    <mergeCell ref="L446:O446"/>
    <mergeCell ref="L447:O447"/>
    <mergeCell ref="L435:O435"/>
    <mergeCell ref="L448:O448"/>
    <mergeCell ref="L431:O432"/>
    <mergeCell ref="P431:Q431"/>
    <mergeCell ref="R431:S431"/>
    <mergeCell ref="L433:O433"/>
    <mergeCell ref="L434:O434"/>
    <mergeCell ref="L458:O459"/>
    <mergeCell ref="P444:Q444"/>
    <mergeCell ref="R444:S444"/>
    <mergeCell ref="L437:S441"/>
    <mergeCell ref="L450:S454"/>
    <mergeCell ref="B456:P456"/>
    <mergeCell ref="R471:S471"/>
    <mergeCell ref="L465:S468"/>
    <mergeCell ref="L476:S481"/>
    <mergeCell ref="L495:O495"/>
    <mergeCell ref="L537:O537"/>
    <mergeCell ref="L520:O520"/>
    <mergeCell ref="L497:O497"/>
    <mergeCell ref="L496:O496"/>
    <mergeCell ref="L505:O506"/>
    <mergeCell ref="P505:Q505"/>
    <mergeCell ref="R505:S505"/>
    <mergeCell ref="L507:O507"/>
    <mergeCell ref="L498:S502"/>
    <mergeCell ref="L510:S515"/>
    <mergeCell ref="L509:O509"/>
    <mergeCell ref="L518:O519"/>
    <mergeCell ref="P518:Q518"/>
    <mergeCell ref="R518:S518"/>
    <mergeCell ref="L521:O521"/>
    <mergeCell ref="L522:O522"/>
    <mergeCell ref="L526:O526"/>
    <mergeCell ref="L523:O523"/>
    <mergeCell ref="L534:O534"/>
    <mergeCell ref="L535:O535"/>
    <mergeCell ref="L536:O536"/>
    <mergeCell ref="L527:S529"/>
    <mergeCell ref="L539:S541"/>
    <mergeCell ref="L601:S607"/>
    <mergeCell ref="L592:O592"/>
    <mergeCell ref="L593:O593"/>
    <mergeCell ref="L599:O599"/>
    <mergeCell ref="L594:O594"/>
    <mergeCell ref="L595:O595"/>
    <mergeCell ref="L596:O596"/>
    <mergeCell ref="L597:O597"/>
    <mergeCell ref="L598:O598"/>
    <mergeCell ref="P590:Q590"/>
    <mergeCell ref="R590:S590"/>
    <mergeCell ref="L554:O554"/>
    <mergeCell ref="L555:O555"/>
    <mergeCell ref="L556:O556"/>
    <mergeCell ref="L590:O591"/>
    <mergeCell ref="D564:S564"/>
    <mergeCell ref="C566:S567"/>
    <mergeCell ref="C571:S572"/>
    <mergeCell ref="L558:S561"/>
    <mergeCell ref="B550:P550"/>
    <mergeCell ref="L22:S24"/>
    <mergeCell ref="L685:O686"/>
    <mergeCell ref="K897:N897"/>
    <mergeCell ref="K907:N907"/>
    <mergeCell ref="K898:N898"/>
    <mergeCell ref="K899:N899"/>
    <mergeCell ref="K900:N900"/>
    <mergeCell ref="K901:N901"/>
    <mergeCell ref="K902:N902"/>
    <mergeCell ref="K903:N903"/>
    <mergeCell ref="K904:N904"/>
    <mergeCell ref="K905:N905"/>
    <mergeCell ref="K906:N906"/>
    <mergeCell ref="L680:S682"/>
    <mergeCell ref="L659:O659"/>
    <mergeCell ref="L660:O660"/>
    <mergeCell ref="L661:O661"/>
    <mergeCell ref="L672:O673"/>
    <mergeCell ref="P672:Q672"/>
    <mergeCell ref="R672:S672"/>
    <mergeCell ref="L640:O641"/>
    <mergeCell ref="P640:Q640"/>
    <mergeCell ref="R640:S640"/>
    <mergeCell ref="L99:O99"/>
    <mergeCell ref="L16:O16"/>
    <mergeCell ref="L17:O17"/>
    <mergeCell ref="L18:O18"/>
    <mergeCell ref="L19:O19"/>
    <mergeCell ref="L20:O20"/>
    <mergeCell ref="L21:O21"/>
    <mergeCell ref="L759:O759"/>
    <mergeCell ref="L741:O742"/>
    <mergeCell ref="P741:Q741"/>
    <mergeCell ref="L642:O642"/>
    <mergeCell ref="L679:O679"/>
    <mergeCell ref="L663:S663"/>
    <mergeCell ref="L664:S665"/>
    <mergeCell ref="L666:S666"/>
    <mergeCell ref="L677:O677"/>
    <mergeCell ref="L678:O678"/>
    <mergeCell ref="L676:O676"/>
    <mergeCell ref="L620:S624"/>
    <mergeCell ref="L627:O628"/>
    <mergeCell ref="P627:Q627"/>
    <mergeCell ref="R627:S627"/>
    <mergeCell ref="L629:O629"/>
    <mergeCell ref="L630:O630"/>
    <mergeCell ref="L632:O632"/>
    <mergeCell ref="B1:R1"/>
    <mergeCell ref="B3:R7"/>
    <mergeCell ref="R51:S51"/>
    <mergeCell ref="L33:O33"/>
    <mergeCell ref="L34:O34"/>
    <mergeCell ref="L35:S36"/>
    <mergeCell ref="L38:O39"/>
    <mergeCell ref="L40:O40"/>
    <mergeCell ref="L41:O41"/>
    <mergeCell ref="L42:O42"/>
    <mergeCell ref="L43:O43"/>
    <mergeCell ref="L44:S48"/>
    <mergeCell ref="L25:O26"/>
    <mergeCell ref="L27:O27"/>
    <mergeCell ref="L28:O28"/>
    <mergeCell ref="L29:O29"/>
    <mergeCell ref="L30:O30"/>
    <mergeCell ref="L31:O31"/>
    <mergeCell ref="L32:O32"/>
    <mergeCell ref="L12:O12"/>
    <mergeCell ref="L10:O11"/>
    <mergeCell ref="L13:O13"/>
    <mergeCell ref="L14:O14"/>
    <mergeCell ref="L15:O15"/>
    <mergeCell ref="P107:Q107"/>
    <mergeCell ref="L101:O101"/>
    <mergeCell ref="L102:S104"/>
    <mergeCell ref="L105:S105"/>
    <mergeCell ref="L107:O108"/>
    <mergeCell ref="L689:O689"/>
    <mergeCell ref="L690:O690"/>
    <mergeCell ref="L691:O691"/>
    <mergeCell ref="L300:S303"/>
    <mergeCell ref="L320:S322"/>
    <mergeCell ref="L631:O631"/>
    <mergeCell ref="L633:S637"/>
    <mergeCell ref="L614:O615"/>
    <mergeCell ref="L552:O553"/>
    <mergeCell ref="P552:Q552"/>
    <mergeCell ref="R552:S552"/>
    <mergeCell ref="L538:O538"/>
    <mergeCell ref="L524:O524"/>
    <mergeCell ref="L525:O525"/>
    <mergeCell ref="L531:O532"/>
    <mergeCell ref="P531:Q531"/>
    <mergeCell ref="R531:S531"/>
    <mergeCell ref="L533:O533"/>
    <mergeCell ref="L147:O147"/>
    <mergeCell ref="L80:O80"/>
    <mergeCell ref="L81:O81"/>
    <mergeCell ref="P142:Q142"/>
    <mergeCell ref="R142:S142"/>
    <mergeCell ref="B125:P125"/>
    <mergeCell ref="B127:N127"/>
    <mergeCell ref="L144:O144"/>
    <mergeCell ref="L145:O145"/>
    <mergeCell ref="L146:O146"/>
    <mergeCell ref="R107:S107"/>
    <mergeCell ref="R91:S91"/>
    <mergeCell ref="Q110:Q111"/>
    <mergeCell ref="L113:O113"/>
    <mergeCell ref="L114:S116"/>
    <mergeCell ref="L129:O130"/>
    <mergeCell ref="L131:O131"/>
    <mergeCell ref="L132:O132"/>
    <mergeCell ref="L91:O92"/>
    <mergeCell ref="L93:O93"/>
    <mergeCell ref="L94:O94"/>
    <mergeCell ref="L95:O95"/>
    <mergeCell ref="L96:O96"/>
    <mergeCell ref="L97:O97"/>
    <mergeCell ref="L98:O98"/>
    <mergeCell ref="L133:O133"/>
    <mergeCell ref="P129:Q129"/>
    <mergeCell ref="R129:S129"/>
    <mergeCell ref="L155:O156"/>
    <mergeCell ref="L157:O157"/>
    <mergeCell ref="L158:O158"/>
    <mergeCell ref="L159:O159"/>
    <mergeCell ref="R155:S155"/>
    <mergeCell ref="L160:O160"/>
    <mergeCell ref="L134:O134"/>
    <mergeCell ref="L135:S138"/>
    <mergeCell ref="L191:O191"/>
    <mergeCell ref="L192:O192"/>
    <mergeCell ref="L193:S197"/>
    <mergeCell ref="L200:O201"/>
    <mergeCell ref="L202:O202"/>
    <mergeCell ref="L203:O203"/>
    <mergeCell ref="L204:O204"/>
    <mergeCell ref="P200:Q200"/>
    <mergeCell ref="R200:S200"/>
    <mergeCell ref="L712:O713"/>
    <mergeCell ref="P712:Q712"/>
    <mergeCell ref="R712:S712"/>
    <mergeCell ref="L714:O714"/>
    <mergeCell ref="L716:O716"/>
    <mergeCell ref="P614:Q614"/>
    <mergeCell ref="R614:S614"/>
    <mergeCell ref="L616:O616"/>
    <mergeCell ref="L617:O617"/>
    <mergeCell ref="L618:O618"/>
    <mergeCell ref="P653:Q653"/>
    <mergeCell ref="R653:S653"/>
    <mergeCell ref="L655:O655"/>
    <mergeCell ref="L656:O656"/>
    <mergeCell ref="L657:O657"/>
    <mergeCell ref="L658:O658"/>
    <mergeCell ref="L646:S650"/>
    <mergeCell ref="L643:O643"/>
    <mergeCell ref="L644:O644"/>
    <mergeCell ref="B698:P698"/>
    <mergeCell ref="L205:O205"/>
    <mergeCell ref="L206:S209"/>
    <mergeCell ref="L347:S349"/>
    <mergeCell ref="L361:S365"/>
    <mergeCell ref="L375:S379"/>
    <mergeCell ref="L389:S393"/>
    <mergeCell ref="L417:S421"/>
    <mergeCell ref="L257:O257"/>
    <mergeCell ref="L237:S239"/>
    <mergeCell ref="L411:O412"/>
    <mergeCell ref="P411:Q411"/>
    <mergeCell ref="R411:S411"/>
    <mergeCell ref="L413:O413"/>
    <mergeCell ref="L414:O414"/>
    <mergeCell ref="R398:S398"/>
    <mergeCell ref="L236:O236"/>
    <mergeCell ref="L230:O231"/>
    <mergeCell ref="L270:O270"/>
    <mergeCell ref="L262:O263"/>
    <mergeCell ref="L225:O225"/>
    <mergeCell ref="L221:O221"/>
    <mergeCell ref="L223:O223"/>
    <mergeCell ref="L224:O224"/>
    <mergeCell ref="L226:O226"/>
    <mergeCell ref="L717:O717"/>
    <mergeCell ref="L653:O654"/>
    <mergeCell ref="L743:O743"/>
    <mergeCell ref="L719:S722"/>
    <mergeCell ref="L748:O748"/>
    <mergeCell ref="L746:O746"/>
    <mergeCell ref="L747:O747"/>
    <mergeCell ref="L754:O755"/>
    <mergeCell ref="L674:O674"/>
    <mergeCell ref="L675:O675"/>
    <mergeCell ref="L745:O745"/>
    <mergeCell ref="L744:O744"/>
    <mergeCell ref="P685:Q685"/>
    <mergeCell ref="R685:S685"/>
    <mergeCell ref="L687:O687"/>
    <mergeCell ref="L688:O688"/>
    <mergeCell ref="L700:O701"/>
    <mergeCell ref="P700:Q700"/>
    <mergeCell ref="R700:S700"/>
    <mergeCell ref="L702:O702"/>
    <mergeCell ref="L703:O703"/>
    <mergeCell ref="L692:S695"/>
    <mergeCell ref="R741:S741"/>
    <mergeCell ref="C737:S738"/>
    <mergeCell ref="K892:N892"/>
    <mergeCell ref="P844:Q844"/>
    <mergeCell ref="L772:O772"/>
    <mergeCell ref="L773:O773"/>
    <mergeCell ref="L776:O776"/>
    <mergeCell ref="L774:O774"/>
    <mergeCell ref="L583:S587"/>
    <mergeCell ref="L577:O578"/>
    <mergeCell ref="P577:Q577"/>
    <mergeCell ref="R577:S577"/>
    <mergeCell ref="L579:O579"/>
    <mergeCell ref="L580:O580"/>
    <mergeCell ref="L581:O581"/>
    <mergeCell ref="L775:O775"/>
    <mergeCell ref="L706:S709"/>
    <mergeCell ref="L730:S732"/>
    <mergeCell ref="L725:O726"/>
    <mergeCell ref="P725:Q725"/>
    <mergeCell ref="R725:S725"/>
    <mergeCell ref="L727:O727"/>
    <mergeCell ref="L728:O728"/>
    <mergeCell ref="L729:O729"/>
    <mergeCell ref="L749:S751"/>
    <mergeCell ref="L704:O704"/>
    <mergeCell ref="L810:O810"/>
    <mergeCell ref="L811:O811"/>
    <mergeCell ref="L812:O812"/>
    <mergeCell ref="L848:O848"/>
    <mergeCell ref="R831:S831"/>
    <mergeCell ref="L847:O847"/>
    <mergeCell ref="K890:N891"/>
    <mergeCell ref="O890:P890"/>
    <mergeCell ref="Q890:R890"/>
    <mergeCell ref="B855:P855"/>
    <mergeCell ref="R844:S844"/>
    <mergeCell ref="L799:O799"/>
    <mergeCell ref="L800:O800"/>
    <mergeCell ref="L801:O801"/>
    <mergeCell ref="L802:O802"/>
    <mergeCell ref="L803:S805"/>
    <mergeCell ref="L807:O808"/>
    <mergeCell ref="P807:Q807"/>
    <mergeCell ref="R807:S807"/>
    <mergeCell ref="L809:O809"/>
    <mergeCell ref="L777:S779"/>
    <mergeCell ref="L771:O771"/>
    <mergeCell ref="B890:I896"/>
    <mergeCell ref="P795:Q795"/>
    <mergeCell ref="R795:S795"/>
    <mergeCell ref="L814:S817"/>
    <mergeCell ref="L846:O846"/>
    <mergeCell ref="L819:O820"/>
    <mergeCell ref="P819:Q819"/>
    <mergeCell ref="R819:S819"/>
    <mergeCell ref="L821:O821"/>
    <mergeCell ref="L822:O822"/>
    <mergeCell ref="L823:O823"/>
    <mergeCell ref="L824:O824"/>
    <mergeCell ref="L826:S829"/>
    <mergeCell ref="L831:O832"/>
    <mergeCell ref="P831:Q831"/>
    <mergeCell ref="K893:N893"/>
    <mergeCell ref="K894:N894"/>
    <mergeCell ref="K895:N895"/>
    <mergeCell ref="K896:N896"/>
    <mergeCell ref="L795:O796"/>
    <mergeCell ref="L797:O797"/>
    <mergeCell ref="L798:O798"/>
  </mergeCells>
  <phoneticPr fontId="3"/>
  <pageMargins left="1.1811023622047245" right="0.78740157480314965" top="0.78740157480314965" bottom="0.78740157480314965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第19次個人報告書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2025-05-02T06:50:20Z</dcterms:modified>
</cp:coreProperties>
</file>